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M:\Department Shares\Packaging\Vendor Compliance\Vendor Site\"/>
    </mc:Choice>
  </mc:AlternateContent>
  <xr:revisionPtr revIDLastSave="0" documentId="8_{FC506142-5E52-4AD5-A8D7-FEB5B31AB38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Main Form" sheetId="1" r:id="rId1"/>
    <sheet name="Additional POs &amp; Skus" sheetId="2" r:id="rId2"/>
    <sheet name="Sheet1" sheetId="3" state="hidden" r:id="rId3"/>
    <sheet name="Additional POs" sheetId="4" state="hidden" r:id="rId4"/>
    <sheet name="Sheet2" sheetId="5" state="hidden" r:id="rId5"/>
  </sheets>
  <definedNames>
    <definedName name="dests">Sheet1!$A$1:$A$5</definedName>
    <definedName name="DropOne">Sheet2!$A$1:$A$2</definedName>
    <definedName name="DropTwo">Sheet2!$B$1:$B$2</definedName>
    <definedName name="_xlnm.Print_Area" localSheetId="0">'Main Form'!$A$1:$L$48</definedName>
    <definedName name="Z_0807527D_F6EB_407D_B614_AB14669C6969_.wvu.Cols" localSheetId="3" hidden="1">'Additional POs'!$L:$XFD</definedName>
    <definedName name="Z_0807527D_F6EB_407D_B614_AB14669C6969_.wvu.Cols" localSheetId="1" hidden="1">'Additional POs &amp; Skus'!$N:$XFD</definedName>
    <definedName name="Z_0807527D_F6EB_407D_B614_AB14669C6969_.wvu.Cols" localSheetId="0" hidden="1">'Main Form'!$N:$XFD</definedName>
    <definedName name="Z_0807527D_F6EB_407D_B614_AB14669C6969_.wvu.PrintArea" localSheetId="0" hidden="1">'Main Form'!$A$1:$L$48</definedName>
    <definedName name="Z_0807527D_F6EB_407D_B614_AB14669C6969_.wvu.Rows" localSheetId="3" hidden="1">'Additional POs'!$101:$1048576,'Additional POs'!$41:$100</definedName>
    <definedName name="Z_0807527D_F6EB_407D_B614_AB14669C6969_.wvu.Rows" localSheetId="1" hidden="1">'Additional POs &amp; Skus'!$26:$1048576</definedName>
    <definedName name="Z_0807527D_F6EB_407D_B614_AB14669C6969_.wvu.Rows" localSheetId="0" hidden="1">'Main Form'!$89:$1048576,'Main Form'!$49:$88</definedName>
  </definedNames>
  <calcPr calcId="191029"/>
  <customWorkbookViews>
    <customWorkbookView name="Sue Johnson - Personal View" guid="{0807527D-F6EB-407D-B614-AB14669C6969}" mergeInterval="0" personalView="1" maximized="1" xWindow="-192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3" i="2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26" i="1"/>
  <c r="F25" i="2" l="1"/>
  <c r="K48" i="1" l="1"/>
  <c r="K25" i="2" s="1"/>
  <c r="C25" i="2" s="1"/>
  <c r="I48" i="1"/>
  <c r="G48" i="1"/>
  <c r="A48" i="1" s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" i="4"/>
  <c r="A40" i="4"/>
  <c r="B40" i="4"/>
  <c r="C40" i="4"/>
  <c r="C48" i="1" l="1"/>
  <c r="B48" i="1"/>
  <c r="I25" i="2"/>
  <c r="B25" i="2" s="1"/>
  <c r="G25" i="2"/>
  <c r="A25" i="2" s="1"/>
</calcChain>
</file>

<file path=xl/sharedStrings.xml><?xml version="1.0" encoding="utf-8"?>
<sst xmlns="http://schemas.openxmlformats.org/spreadsheetml/2006/main" count="63" uniqueCount="50">
  <si>
    <t>Do you load reefer trailers:</t>
  </si>
  <si>
    <t>FCFS</t>
  </si>
  <si>
    <t>SAME DAY APPTS</t>
  </si>
  <si>
    <t>24 HOUR NOTICE</t>
  </si>
  <si>
    <t>DESCRIPTION</t>
  </si>
  <si>
    <t>WEIGHT</t>
  </si>
  <si>
    <t>PCH PO #</t>
  </si>
  <si>
    <t>CARTONS</t>
  </si>
  <si>
    <t xml:space="preserve">Zip Code: </t>
  </si>
  <si>
    <t xml:space="preserve">Shipping Hours: </t>
  </si>
  <si>
    <t xml:space="preserve">Phone: </t>
  </si>
  <si>
    <t xml:space="preserve">Contact Email(s): </t>
  </si>
  <si>
    <t xml:space="preserve">Contact Name: </t>
  </si>
  <si>
    <t xml:space="preserve">Address: </t>
  </si>
  <si>
    <t xml:space="preserve">Company Name: </t>
  </si>
  <si>
    <t>State</t>
  </si>
  <si>
    <t xml:space="preserve">City: </t>
  </si>
  <si>
    <t>INDIVIDUAL UNITS 
(eaches, not cartons)</t>
  </si>
  <si>
    <t>FREIGHT CLASS</t>
  </si>
  <si>
    <t>Floor Loaded</t>
  </si>
  <si>
    <t>Yes</t>
  </si>
  <si>
    <t>No</t>
  </si>
  <si>
    <t>Totals:</t>
  </si>
  <si>
    <t>PALLETS</t>
  </si>
  <si>
    <t>***Please select one of the following for appointment scheduling at the pickup location. Place an "X" in the box following the correct option**</t>
  </si>
  <si>
    <t>Palletized</t>
  </si>
  <si>
    <t>PCH SKU#
(4-6 character PCH code)</t>
  </si>
  <si>
    <t>PO #</t>
  </si>
  <si>
    <t>READY DATE</t>
  </si>
  <si>
    <t>CARTONS
(Total cartons per PO#)</t>
  </si>
  <si>
    <t>Saint Cloud, MN</t>
  </si>
  <si>
    <t>Plainfield, IN</t>
  </si>
  <si>
    <t>Irvine, PA</t>
  </si>
  <si>
    <t>Eatonton, GA</t>
  </si>
  <si>
    <t>Greensboro, GA</t>
  </si>
  <si>
    <t>Destination:</t>
  </si>
  <si>
    <t>Linear Feet:</t>
  </si>
  <si>
    <t>Pallet Dimensions:</t>
  </si>
  <si>
    <t>48 HOUR NOTICE</t>
  </si>
  <si>
    <t>*select one</t>
  </si>
  <si>
    <t>Pickup Number: (if Required)</t>
  </si>
  <si>
    <t>Cubic Feet: (If floor loaded)</t>
  </si>
  <si>
    <t>NOTES</t>
  </si>
  <si>
    <t>SKU#
(For Bluestem only, all others use 'NA')</t>
  </si>
  <si>
    <t>WEIGHT
(LBS)</t>
  </si>
  <si>
    <t>Pallets Double Stack?
(Y/N)</t>
  </si>
  <si>
    <t xml:space="preserve"> PO #  </t>
  </si>
  <si>
    <t>PICK-UP LOCATION: ALL INFORMATION MUST BE PROVIDED ( fields highlighted in red are mandatory )</t>
  </si>
  <si>
    <t>Please check box next to Bluestem brand you are shipping to</t>
  </si>
  <si>
    <r>
      <t xml:space="preserve"> Bluestem SKU#
</t>
    </r>
    <r>
      <rPr>
        <b/>
        <i/>
        <sz val="9"/>
        <rFont val="Calibri"/>
        <family val="2"/>
        <scheme val="minor"/>
      </rPr>
      <t>FINGERHUT PO’S ONLY - 13-digit number
ORCHARD BRANDS/HABAND - N/A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</si>
</sst>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Times New Roman"/>
      <family val="1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0" fillId="0" borderId="0" xfId="0" applyFont="1" applyFill="1" applyBorder="1" applyProtection="1"/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0" fillId="0" borderId="2" xfId="0" applyFont="1" applyFill="1" applyBorder="1" applyProtection="1"/>
    <xf numFmtId="0" fontId="10" fillId="0" borderId="3" xfId="0" applyFont="1" applyFill="1" applyBorder="1" applyProtection="1"/>
    <xf numFmtId="0" fontId="5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top"/>
    </xf>
    <xf numFmtId="0" fontId="3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/>
    <xf numFmtId="0" fontId="10" fillId="4" borderId="9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 indent="1"/>
    </xf>
    <xf numFmtId="0" fontId="10" fillId="0" borderId="4" xfId="0" applyFont="1" applyFill="1" applyBorder="1" applyAlignment="1" applyProtection="1"/>
    <xf numFmtId="49" fontId="10" fillId="0" borderId="0" xfId="0" applyNumberFormat="1" applyFont="1" applyFill="1" applyBorder="1" applyAlignment="1" applyProtection="1"/>
    <xf numFmtId="0" fontId="10" fillId="0" borderId="2" xfId="0" applyFont="1" applyFill="1" applyBorder="1" applyAlignment="1" applyProtection="1"/>
    <xf numFmtId="0" fontId="10" fillId="0" borderId="3" xfId="0" applyFont="1" applyFill="1" applyBorder="1" applyAlignment="1" applyProtection="1">
      <alignment horizontal="left" indent="1"/>
    </xf>
    <xf numFmtId="0" fontId="10" fillId="0" borderId="5" xfId="0" applyFont="1" applyFill="1" applyBorder="1" applyAlignment="1" applyProtection="1"/>
    <xf numFmtId="0" fontId="10" fillId="0" borderId="3" xfId="0" applyFont="1" applyFill="1" applyBorder="1" applyAlignment="1" applyProtection="1"/>
    <xf numFmtId="0" fontId="13" fillId="0" borderId="0" xfId="0" applyFont="1" applyFill="1" applyBorder="1" applyProtection="1"/>
    <xf numFmtId="0" fontId="17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indent="1"/>
    </xf>
    <xf numFmtId="0" fontId="17" fillId="0" borderId="16" xfId="0" applyFont="1" applyFill="1" applyBorder="1" applyAlignment="1" applyProtection="1"/>
    <xf numFmtId="0" fontId="17" fillId="2" borderId="15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/>
    <xf numFmtId="0" fontId="17" fillId="0" borderId="1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  <protection locked="0"/>
    </xf>
    <xf numFmtId="0" fontId="17" fillId="2" borderId="10" xfId="0" applyFont="1" applyFill="1" applyBorder="1" applyAlignment="1" applyProtection="1">
      <alignment horizontal="left"/>
      <protection locked="0"/>
    </xf>
    <xf numFmtId="49" fontId="10" fillId="0" borderId="15" xfId="0" applyNumberFormat="1" applyFont="1" applyFill="1" applyBorder="1" applyAlignment="1" applyProtection="1">
      <alignment horizontal="left"/>
      <protection locked="0"/>
    </xf>
    <xf numFmtId="14" fontId="17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/>
    <xf numFmtId="49" fontId="10" fillId="0" borderId="26" xfId="0" applyNumberFormat="1" applyFont="1" applyFill="1" applyBorder="1" applyAlignment="1" applyProtection="1">
      <alignment horizontal="left"/>
      <protection locked="0"/>
    </xf>
    <xf numFmtId="0" fontId="13" fillId="4" borderId="9" xfId="0" applyFont="1" applyFill="1" applyBorder="1" applyProtection="1"/>
    <xf numFmtId="0" fontId="13" fillId="4" borderId="13" xfId="0" applyFont="1" applyFill="1" applyBorder="1" applyProtection="1"/>
    <xf numFmtId="0" fontId="16" fillId="4" borderId="10" xfId="0" applyFont="1" applyFill="1" applyBorder="1" applyAlignment="1" applyProtection="1"/>
    <xf numFmtId="0" fontId="16" fillId="4" borderId="20" xfId="0" applyFont="1" applyFill="1" applyBorder="1" applyAlignment="1" applyProtection="1"/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0" fillId="0" borderId="0" xfId="0" applyProtection="1"/>
    <xf numFmtId="0" fontId="23" fillId="0" borderId="9" xfId="0" applyFont="1" applyFill="1" applyBorder="1" applyAlignment="1" applyProtection="1">
      <alignment vertical="center" wrapText="1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7" xfId="0" applyNumberFormat="1" applyFont="1" applyFill="1" applyBorder="1" applyAlignment="1" applyProtection="1">
      <alignment horizontal="center" vertical="center" wrapText="1"/>
    </xf>
    <xf numFmtId="0" fontId="19" fillId="3" borderId="13" xfId="0" applyNumberFormat="1" applyFont="1" applyFill="1" applyBorder="1" applyAlignment="1" applyProtection="1">
      <alignment horizontal="center" vertical="center" wrapText="1"/>
    </xf>
    <xf numFmtId="0" fontId="19" fillId="3" borderId="14" xfId="0" applyNumberFormat="1" applyFont="1" applyFill="1" applyBorder="1" applyAlignment="1" applyProtection="1">
      <alignment horizontal="center" vertical="center" wrapText="1"/>
    </xf>
    <xf numFmtId="0" fontId="19" fillId="3" borderId="20" xfId="0" applyNumberFormat="1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0" fontId="19" fillId="3" borderId="20" xfId="0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left"/>
      <protection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49" fontId="10" fillId="4" borderId="10" xfId="0" applyNumberFormat="1" applyFont="1" applyFill="1" applyBorder="1" applyAlignment="1" applyProtection="1">
      <alignment horizontal="left"/>
      <protection locked="0"/>
    </xf>
    <xf numFmtId="164" fontId="10" fillId="0" borderId="10" xfId="0" applyNumberFormat="1" applyFont="1" applyFill="1" applyBorder="1" applyAlignment="1" applyProtection="1">
      <alignment horizontal="left"/>
      <protection locked="0"/>
    </xf>
    <xf numFmtId="49" fontId="10" fillId="4" borderId="7" xfId="0" applyNumberFormat="1" applyFont="1" applyFill="1" applyBorder="1" applyAlignment="1" applyProtection="1">
      <alignment horizontal="center"/>
      <protection locked="0"/>
    </xf>
    <xf numFmtId="49" fontId="10" fillId="4" borderId="13" xfId="0" applyNumberFormat="1" applyFont="1" applyFill="1" applyBorder="1" applyAlignment="1" applyProtection="1">
      <alignment horizontal="center"/>
      <protection locked="0"/>
    </xf>
    <xf numFmtId="49" fontId="10" fillId="4" borderId="14" xfId="0" applyNumberFormat="1" applyFont="1" applyFill="1" applyBorder="1" applyAlignment="1" applyProtection="1">
      <alignment horizontal="center"/>
      <protection locked="0"/>
    </xf>
    <xf numFmtId="49" fontId="10" fillId="4" borderId="20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left" vertical="center" indent="1"/>
    </xf>
    <xf numFmtId="0" fontId="10" fillId="0" borderId="2" xfId="0" applyFont="1" applyFill="1" applyBorder="1" applyAlignment="1" applyProtection="1">
      <alignment horizontal="left" vertical="center" indent="1"/>
    </xf>
    <xf numFmtId="49" fontId="10" fillId="0" borderId="21" xfId="0" applyNumberFormat="1" applyFont="1" applyFill="1" applyBorder="1" applyAlignment="1" applyProtection="1">
      <alignment horizontal="left"/>
      <protection locked="0"/>
    </xf>
    <xf numFmtId="49" fontId="10" fillId="0" borderId="22" xfId="0" applyNumberFormat="1" applyFont="1" applyFill="1" applyBorder="1" applyAlignment="1" applyProtection="1">
      <alignment horizontal="left"/>
      <protection locked="0"/>
    </xf>
    <xf numFmtId="49" fontId="17" fillId="0" borderId="7" xfId="0" applyNumberFormat="1" applyFont="1" applyFill="1" applyBorder="1" applyAlignment="1" applyProtection="1">
      <alignment horizontal="left" vertical="top"/>
      <protection locked="0"/>
    </xf>
    <xf numFmtId="49" fontId="17" fillId="0" borderId="9" xfId="0" applyNumberFormat="1" applyFont="1" applyFill="1" applyBorder="1" applyAlignment="1" applyProtection="1">
      <alignment horizontal="left" vertical="top"/>
      <protection locked="0"/>
    </xf>
    <xf numFmtId="49" fontId="17" fillId="0" borderId="13" xfId="0" applyNumberFormat="1" applyFont="1" applyFill="1" applyBorder="1" applyAlignment="1" applyProtection="1">
      <alignment horizontal="left" vertical="top"/>
      <protection locked="0"/>
    </xf>
    <xf numFmtId="49" fontId="17" fillId="0" borderId="24" xfId="0" applyNumberFormat="1" applyFont="1" applyFill="1" applyBorder="1" applyAlignment="1" applyProtection="1">
      <alignment horizontal="left" vertical="top"/>
      <protection locked="0"/>
    </xf>
    <xf numFmtId="49" fontId="17" fillId="0" borderId="0" xfId="0" applyNumberFormat="1" applyFont="1" applyFill="1" applyBorder="1" applyAlignment="1" applyProtection="1">
      <alignment horizontal="left" vertical="top"/>
      <protection locked="0"/>
    </xf>
    <xf numFmtId="49" fontId="17" fillId="0" borderId="25" xfId="0" applyNumberFormat="1" applyFont="1" applyFill="1" applyBorder="1" applyAlignment="1" applyProtection="1">
      <alignment horizontal="left" vertical="top"/>
      <protection locked="0"/>
    </xf>
    <xf numFmtId="49" fontId="17" fillId="0" borderId="14" xfId="0" applyNumberFormat="1" applyFont="1" applyFill="1" applyBorder="1" applyAlignment="1" applyProtection="1">
      <alignment horizontal="left" vertical="top"/>
      <protection locked="0"/>
    </xf>
    <xf numFmtId="49" fontId="17" fillId="0" borderId="10" xfId="0" applyNumberFormat="1" applyFont="1" applyFill="1" applyBorder="1" applyAlignment="1" applyProtection="1">
      <alignment horizontal="left" vertical="top"/>
      <protection locked="0"/>
    </xf>
    <xf numFmtId="49" fontId="17" fillId="0" borderId="20" xfId="0" applyNumberFormat="1" applyFont="1" applyFill="1" applyBorder="1" applyAlignment="1" applyProtection="1">
      <alignment horizontal="left" vertical="top"/>
      <protection locked="0"/>
    </xf>
    <xf numFmtId="0" fontId="16" fillId="3" borderId="11" xfId="0" applyFont="1" applyFill="1" applyBorder="1" applyAlignment="1" applyProtection="1">
      <alignment horizontal="center"/>
    </xf>
    <xf numFmtId="0" fontId="16" fillId="3" borderId="22" xfId="0" applyFont="1" applyFill="1" applyBorder="1" applyAlignment="1" applyProtection="1">
      <alignment horizontal="center"/>
    </xf>
    <xf numFmtId="0" fontId="16" fillId="3" borderId="17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wrapText="1"/>
    </xf>
    <xf numFmtId="0" fontId="20" fillId="3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49" fontId="10" fillId="4" borderId="15" xfId="0" applyNumberFormat="1" applyFont="1" applyFill="1" applyBorder="1" applyAlignment="1" applyProtection="1">
      <alignment horizontal="left"/>
      <protection locked="0"/>
    </xf>
    <xf numFmtId="17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7">
    <dxf>
      <fill>
        <patternFill>
          <bgColor rgb="FFFFD5D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D1D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DCD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5C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5C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5C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5C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B9B9"/>
        </patternFill>
      </fill>
    </dxf>
    <dxf>
      <fill>
        <patternFill>
          <bgColor rgb="FFFFB7B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B7B7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5C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5C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9C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C5C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219075</xdr:rowOff>
    </xdr:from>
    <xdr:to>
      <xdr:col>7</xdr:col>
      <xdr:colOff>142315</xdr:colOff>
      <xdr:row>0</xdr:row>
      <xdr:rowOff>1232647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6" y="219075"/>
          <a:ext cx="8333814" cy="1013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ts val="1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050">
              <a:effectLst/>
              <a:latin typeface="+mn-lt"/>
              <a:ea typeface="PMingLiU" panose="02020500000000000000" pitchFamily="18" charset="-120"/>
              <a:cs typeface="Times New Roman" panose="02020603050405020304" pitchFamily="18" charset="0"/>
            </a:rPr>
            <a:t>Please list all PO's ready to ship within the next 5 business days				</a:t>
          </a:r>
        </a:p>
        <a:p>
          <a:pPr marL="342900" marR="0" lvl="0" indent="-342900">
            <a:lnSpc>
              <a:spcPts val="1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050">
              <a:effectLst/>
              <a:latin typeface="+mn-lt"/>
              <a:ea typeface="PMingLiU" panose="02020500000000000000" pitchFamily="18" charset="-120"/>
              <a:cs typeface="Times New Roman" panose="02020603050405020304" pitchFamily="18" charset="0"/>
            </a:rPr>
            <a:t>Please do not submit more than what will fit on one truck, on one request form			</a:t>
          </a:r>
        </a:p>
        <a:p>
          <a:pPr marL="342900" marR="0" lvl="0" indent="-342900">
            <a:lnSpc>
              <a:spcPts val="1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050">
              <a:effectLst/>
              <a:latin typeface="+mn-lt"/>
              <a:ea typeface="PMingLiU" panose="02020500000000000000" pitchFamily="18" charset="-120"/>
              <a:cs typeface="Times New Roman" panose="02020603050405020304" pitchFamily="18" charset="0"/>
            </a:rPr>
            <a:t>Please note all email adresses the BOL/routing instructions should be sent to				</a:t>
          </a:r>
        </a:p>
        <a:p>
          <a:pPr marL="342900" marR="0" lvl="0" indent="-342900">
            <a:lnSpc>
              <a:spcPts val="1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050">
              <a:effectLst/>
              <a:latin typeface="+mn-lt"/>
              <a:ea typeface="PMingLiU" panose="02020500000000000000" pitchFamily="18" charset="-120"/>
              <a:cs typeface="Times New Roman" panose="02020603050405020304" pitchFamily="18" charset="0"/>
            </a:rPr>
            <a:t>Email the typed form, as an Excel Spreadsheet (not PDF), to </a:t>
          </a:r>
          <a:r>
            <a:rPr lang="en-US" sz="1050" b="1">
              <a:solidFill>
                <a:srgbClr val="FF0000"/>
              </a:solidFill>
              <a:effectLst/>
              <a:latin typeface="+mn-lt"/>
              <a:ea typeface="PMingLiU" panose="02020500000000000000" pitchFamily="18" charset="-120"/>
              <a:cs typeface="Times New Roman" panose="02020603050405020304" pitchFamily="18" charset="0"/>
            </a:rPr>
            <a:t>Bluestemteam@chrobinson.com</a:t>
          </a:r>
          <a:r>
            <a:rPr lang="en-US" sz="1050">
              <a:solidFill>
                <a:srgbClr val="FF0000"/>
              </a:solidFill>
              <a:effectLst/>
              <a:latin typeface="+mn-lt"/>
              <a:ea typeface="PMingLiU" panose="02020500000000000000" pitchFamily="18" charset="-120"/>
              <a:cs typeface="Times New Roman" panose="02020603050405020304" pitchFamily="18" charset="0"/>
            </a:rPr>
            <a:t>	</a:t>
          </a:r>
        </a:p>
        <a:p>
          <a:pPr marL="342900" marR="0" lvl="0" indent="-342900">
            <a:lnSpc>
              <a:spcPts val="11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050">
              <a:effectLst/>
              <a:latin typeface="+mn-lt"/>
              <a:ea typeface="PMingLiU" panose="02020500000000000000" pitchFamily="18" charset="-120"/>
              <a:cs typeface="Times New Roman" panose="02020603050405020304" pitchFamily="18" charset="0"/>
            </a:rPr>
            <a:t>48 hours (business days) from the ready date required for the routing of all requests</a:t>
          </a:r>
        </a:p>
        <a:p>
          <a:pPr marL="342900" marR="0" lvl="0" indent="-342900">
            <a:lnSpc>
              <a:spcPts val="11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050">
              <a:effectLst/>
              <a:latin typeface="+mn-lt"/>
              <a:ea typeface="PMingLiU" panose="02020500000000000000" pitchFamily="18" charset="-120"/>
              <a:cs typeface="Times New Roman" panose="02020603050405020304" pitchFamily="18" charset="0"/>
            </a:rPr>
            <a:t>Call CH Robinson at 877-486-1164 Monday through Friday (7:00am-5:00pm CST) with any questions </a:t>
          </a:r>
          <a:r>
            <a:rPr lang="en-US" sz="1100">
              <a:effectLst/>
              <a:latin typeface="Times New Roman" panose="02020603050405020304" pitchFamily="18" charset="0"/>
              <a:ea typeface="PMingLiU" panose="02020500000000000000" pitchFamily="18" charset="-120"/>
              <a:cs typeface="Times New Roman" panose="02020603050405020304" pitchFamily="18" charset="0"/>
            </a:rPr>
            <a:t>																		</a:t>
          </a:r>
        </a:p>
        <a:p>
          <a:pPr>
            <a:lnSpc>
              <a:spcPts val="1300"/>
            </a:lnSpc>
          </a:pPr>
          <a:endParaRPr lang="en-US" sz="1400" spc="0" baseline="0">
            <a:latin typeface="+mn-lt"/>
          </a:endParaRPr>
        </a:p>
      </xdr:txBody>
    </xdr:sp>
    <xdr:clientData/>
  </xdr:twoCellAnchor>
  <xdr:twoCellAnchor>
    <xdr:from>
      <xdr:col>0</xdr:col>
      <xdr:colOff>19049</xdr:colOff>
      <xdr:row>0</xdr:row>
      <xdr:rowOff>1457325</xdr:rowOff>
    </xdr:from>
    <xdr:to>
      <xdr:col>11</xdr:col>
      <xdr:colOff>590549</xdr:colOff>
      <xdr:row>1</xdr:row>
      <xdr:rowOff>114299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49" y="1457325"/>
          <a:ext cx="11210925" cy="1142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Fingerhut: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shipments under 100 lbs should be shipped small parcel, marked pre-paid, and added to your Bluestem invoice </a:t>
          </a:r>
        </a:p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Orchard Brands: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shipments under 100 lbs. should be shipped small parcel and billed freight collect or third party. Contact Orchard Brands for Acct numbers </a:t>
          </a:r>
        </a:p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Haband: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shipments under 100 lbs should be shipped small parcel. Contact Haband for Acct numbers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Please do not make any changes to the layout of this request form. You may add additional rows if needed to include all PO's/SKU's you have for the week that will fit on one trailer</a:t>
          </a:r>
          <a:r>
            <a:rPr lang="en-US"/>
            <a:t> on the second tab of this spreadsheet.</a:t>
          </a:r>
          <a:endParaRPr lang="en-US" sz="1100"/>
        </a:p>
      </xdr:txBody>
    </xdr:sp>
    <xdr:clientData/>
  </xdr:twoCellAnchor>
  <xdr:twoCellAnchor>
    <xdr:from>
      <xdr:col>0</xdr:col>
      <xdr:colOff>9526</xdr:colOff>
      <xdr:row>0</xdr:row>
      <xdr:rowOff>1219199</xdr:rowOff>
    </xdr:from>
    <xdr:to>
      <xdr:col>12</xdr:col>
      <xdr:colOff>0</xdr:colOff>
      <xdr:row>0</xdr:row>
      <xdr:rowOff>1457325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6" y="1219199"/>
          <a:ext cx="11972924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SMALL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PARCEL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710565</xdr:colOff>
      <xdr:row>21</xdr:row>
      <xdr:rowOff>28574</xdr:rowOff>
    </xdr:from>
    <xdr:to>
      <xdr:col>11</xdr:col>
      <xdr:colOff>561975</xdr:colOff>
      <xdr:row>22</xdr:row>
      <xdr:rowOff>171449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53665" y="6496049"/>
          <a:ext cx="854773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r>
            <a:rPr lang="en-US" sz="1100" b="1"/>
            <a:t>Appleseed/TOG</a:t>
          </a:r>
          <a:r>
            <a:rPr lang="en-US" sz="1100" b="1" baseline="0"/>
            <a:t>      Bedford      Blair      Drapers      Fingerhut     Gold Violin      Haband       Norm Thompson     Old Pueblo      Sahalie     WinterSilks </a:t>
          </a:r>
          <a:endParaRPr lang="en-US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1171575</xdr:colOff>
          <xdr:row>21</xdr:row>
          <xdr:rowOff>161925</xdr:rowOff>
        </xdr:from>
        <xdr:to>
          <xdr:col>2</xdr:col>
          <xdr:colOff>1381125</xdr:colOff>
          <xdr:row>22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21</xdr:row>
          <xdr:rowOff>161925</xdr:rowOff>
        </xdr:from>
        <xdr:to>
          <xdr:col>2</xdr:col>
          <xdr:colOff>2276475</xdr:colOff>
          <xdr:row>22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2581275</xdr:colOff>
          <xdr:row>21</xdr:row>
          <xdr:rowOff>161925</xdr:rowOff>
        </xdr:from>
        <xdr:to>
          <xdr:col>2</xdr:col>
          <xdr:colOff>2847975</xdr:colOff>
          <xdr:row>22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21</xdr:row>
          <xdr:rowOff>161925</xdr:rowOff>
        </xdr:from>
        <xdr:to>
          <xdr:col>3</xdr:col>
          <xdr:colOff>276225</xdr:colOff>
          <xdr:row>22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21</xdr:row>
          <xdr:rowOff>161925</xdr:rowOff>
        </xdr:from>
        <xdr:to>
          <xdr:col>3</xdr:col>
          <xdr:colOff>1000125</xdr:colOff>
          <xdr:row>22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161925</xdr:rowOff>
        </xdr:from>
        <xdr:to>
          <xdr:col>5</xdr:col>
          <xdr:colOff>142875</xdr:colOff>
          <xdr:row>22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21</xdr:row>
          <xdr:rowOff>161925</xdr:rowOff>
        </xdr:from>
        <xdr:to>
          <xdr:col>5</xdr:col>
          <xdr:colOff>866775</xdr:colOff>
          <xdr:row>22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21</xdr:row>
          <xdr:rowOff>171450</xdr:rowOff>
        </xdr:from>
        <xdr:to>
          <xdr:col>8</xdr:col>
          <xdr:colOff>28575</xdr:colOff>
          <xdr:row>22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771525</xdr:colOff>
          <xdr:row>21</xdr:row>
          <xdr:rowOff>171450</xdr:rowOff>
        </xdr:from>
        <xdr:to>
          <xdr:col>9</xdr:col>
          <xdr:colOff>200025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152400</xdr:rowOff>
        </xdr:from>
        <xdr:to>
          <xdr:col>10</xdr:col>
          <xdr:colOff>276225</xdr:colOff>
          <xdr:row>22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21</xdr:row>
          <xdr:rowOff>161925</xdr:rowOff>
        </xdr:from>
        <xdr:to>
          <xdr:col>11</xdr:col>
          <xdr:colOff>209550</xdr:colOff>
          <xdr:row>22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104775</xdr:colOff>
      <xdr:row>0</xdr:row>
      <xdr:rowOff>209550</xdr:rowOff>
    </xdr:from>
    <xdr:to>
      <xdr:col>9</xdr:col>
      <xdr:colOff>353568</xdr:colOff>
      <xdr:row>0</xdr:row>
      <xdr:rowOff>1017270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209550"/>
          <a:ext cx="2868168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showGridLines="0" showRowColHeaders="0" tabSelected="1" showRuler="0" zoomScaleNormal="100" workbookViewId="0">
      <selection activeCell="C5" sqref="C5:D5"/>
    </sheetView>
  </sheetViews>
  <sheetFormatPr defaultColWidth="0" defaultRowHeight="15" zeroHeight="1" x14ac:dyDescent="0.25"/>
  <cols>
    <col min="1" max="1" width="24.28515625" style="2" customWidth="1"/>
    <col min="2" max="2" width="4.85546875" style="2" customWidth="1"/>
    <col min="3" max="3" width="45.85546875" style="2" customWidth="1"/>
    <col min="4" max="4" width="20.5703125" style="2" customWidth="1"/>
    <col min="5" max="5" width="3.28515625" style="2" customWidth="1"/>
    <col min="6" max="6" width="13.5703125" style="2" customWidth="1"/>
    <col min="7" max="7" width="10.5703125" style="2" customWidth="1"/>
    <col min="8" max="8" width="2.85546875" style="2" customWidth="1"/>
    <col min="9" max="9" width="12.28515625" style="2" customWidth="1"/>
    <col min="10" max="10" width="9.42578125" style="2" customWidth="1"/>
    <col min="11" max="11" width="12" style="2" customWidth="1"/>
    <col min="12" max="12" width="9.28515625" style="2" customWidth="1"/>
    <col min="13" max="13" width="1" style="1" customWidth="1"/>
    <col min="14" max="16384" width="16.140625" style="1" hidden="1"/>
  </cols>
  <sheetData>
    <row r="1" spans="1:12" ht="195.7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.75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.75" x14ac:dyDescent="0.25">
      <c r="A3" s="115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6.7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5">
      <c r="A5" s="26" t="s">
        <v>14</v>
      </c>
      <c r="B5" s="27"/>
      <c r="C5" s="88"/>
      <c r="D5" s="89"/>
      <c r="E5" s="28"/>
      <c r="F5" s="29" t="s">
        <v>9</v>
      </c>
      <c r="G5" s="6"/>
      <c r="H5" s="27"/>
      <c r="I5" s="90"/>
      <c r="J5" s="90"/>
      <c r="K5" s="90"/>
      <c r="L5" s="90"/>
    </row>
    <row r="6" spans="1:12" x14ac:dyDescent="0.25">
      <c r="A6" s="30" t="s">
        <v>13</v>
      </c>
      <c r="B6" s="31"/>
      <c r="C6" s="116"/>
      <c r="D6" s="90"/>
      <c r="E6" s="28"/>
      <c r="F6" s="32" t="s">
        <v>10</v>
      </c>
      <c r="G6" s="7"/>
      <c r="H6" s="31"/>
      <c r="I6" s="91"/>
      <c r="J6" s="91"/>
      <c r="K6" s="91"/>
      <c r="L6" s="91"/>
    </row>
    <row r="7" spans="1:12" x14ac:dyDescent="0.25">
      <c r="A7" s="30" t="s">
        <v>16</v>
      </c>
      <c r="B7" s="31"/>
      <c r="C7" s="88"/>
      <c r="D7" s="89"/>
      <c r="E7" s="28"/>
      <c r="F7" s="33"/>
      <c r="G7" s="33"/>
      <c r="H7" s="33"/>
      <c r="I7" s="33"/>
      <c r="J7" s="33"/>
      <c r="K7" s="33"/>
      <c r="L7" s="33"/>
    </row>
    <row r="8" spans="1:12" x14ac:dyDescent="0.25">
      <c r="A8" s="30" t="s">
        <v>15</v>
      </c>
      <c r="B8" s="31"/>
      <c r="C8" s="88"/>
      <c r="D8" s="89"/>
      <c r="E8" s="28"/>
      <c r="F8" s="109" t="s">
        <v>42</v>
      </c>
      <c r="G8" s="110"/>
      <c r="H8" s="110"/>
      <c r="I8" s="110"/>
      <c r="J8" s="110"/>
      <c r="K8" s="110"/>
      <c r="L8" s="111"/>
    </row>
    <row r="9" spans="1:12" x14ac:dyDescent="0.25">
      <c r="A9" s="30" t="s">
        <v>8</v>
      </c>
      <c r="B9" s="31"/>
      <c r="C9" s="88"/>
      <c r="D9" s="89"/>
      <c r="E9" s="28"/>
      <c r="F9" s="100"/>
      <c r="G9" s="101"/>
      <c r="H9" s="101"/>
      <c r="I9" s="101"/>
      <c r="J9" s="101"/>
      <c r="K9" s="101"/>
      <c r="L9" s="102"/>
    </row>
    <row r="10" spans="1:12" x14ac:dyDescent="0.25">
      <c r="A10" s="30" t="s">
        <v>12</v>
      </c>
      <c r="B10" s="31"/>
      <c r="C10" s="98"/>
      <c r="D10" s="99"/>
      <c r="E10" s="28"/>
      <c r="F10" s="103"/>
      <c r="G10" s="104"/>
      <c r="H10" s="104"/>
      <c r="I10" s="104"/>
      <c r="J10" s="104"/>
      <c r="K10" s="104"/>
      <c r="L10" s="105"/>
    </row>
    <row r="11" spans="1:12" x14ac:dyDescent="0.25">
      <c r="A11" s="96" t="s">
        <v>11</v>
      </c>
      <c r="B11" s="96"/>
      <c r="C11" s="92"/>
      <c r="D11" s="93"/>
      <c r="E11" s="28"/>
      <c r="F11" s="103"/>
      <c r="G11" s="104"/>
      <c r="H11" s="104"/>
      <c r="I11" s="104"/>
      <c r="J11" s="104"/>
      <c r="K11" s="104"/>
      <c r="L11" s="105"/>
    </row>
    <row r="12" spans="1:12" ht="15.75" x14ac:dyDescent="0.25">
      <c r="A12" s="97"/>
      <c r="B12" s="97"/>
      <c r="C12" s="94"/>
      <c r="D12" s="95"/>
      <c r="E12" s="34"/>
      <c r="F12" s="106"/>
      <c r="G12" s="107"/>
      <c r="H12" s="107"/>
      <c r="I12" s="107"/>
      <c r="J12" s="107"/>
      <c r="K12" s="107"/>
      <c r="L12" s="108"/>
    </row>
    <row r="13" spans="1:12" ht="7.5" customHeight="1" x14ac:dyDescent="0.25">
      <c r="A13" s="35"/>
      <c r="B13" s="35"/>
      <c r="C13" s="35"/>
      <c r="D13" s="35"/>
      <c r="E13" s="35"/>
      <c r="F13" s="112" t="s">
        <v>24</v>
      </c>
      <c r="G13" s="112"/>
      <c r="H13" s="112"/>
      <c r="I13" s="112"/>
      <c r="J13" s="112"/>
      <c r="K13" s="112"/>
      <c r="L13" s="112"/>
    </row>
    <row r="14" spans="1:12" ht="15.75" x14ac:dyDescent="0.25">
      <c r="A14" s="36" t="s">
        <v>0</v>
      </c>
      <c r="B14" s="37"/>
      <c r="C14" s="38"/>
      <c r="D14" s="39" t="s">
        <v>39</v>
      </c>
      <c r="E14" s="33"/>
      <c r="F14" s="112"/>
      <c r="G14" s="112"/>
      <c r="H14" s="112"/>
      <c r="I14" s="112"/>
      <c r="J14" s="112"/>
      <c r="K14" s="112"/>
      <c r="L14" s="112"/>
    </row>
    <row r="15" spans="1:12" ht="15.75" x14ac:dyDescent="0.25">
      <c r="A15" s="26" t="s">
        <v>40</v>
      </c>
      <c r="B15" s="40"/>
      <c r="C15" s="41"/>
      <c r="D15" s="39"/>
      <c r="E15" s="3"/>
      <c r="F15" s="112"/>
      <c r="G15" s="112"/>
      <c r="H15" s="112"/>
      <c r="I15" s="112"/>
      <c r="J15" s="112"/>
      <c r="K15" s="112"/>
      <c r="L15" s="112"/>
    </row>
    <row r="16" spans="1:12" ht="7.5" customHeight="1" x14ac:dyDescent="0.25">
      <c r="A16" s="33"/>
      <c r="B16" s="33"/>
      <c r="C16" s="33"/>
      <c r="D16" s="42"/>
      <c r="E16" s="3"/>
      <c r="F16" s="33"/>
      <c r="G16" s="33"/>
      <c r="H16" s="33"/>
      <c r="I16" s="9"/>
      <c r="J16" s="9"/>
      <c r="K16" s="9"/>
      <c r="L16" s="9"/>
    </row>
    <row r="17" spans="1:13" ht="15.75" x14ac:dyDescent="0.25">
      <c r="A17" s="26" t="s">
        <v>35</v>
      </c>
      <c r="B17" s="26"/>
      <c r="C17" s="45"/>
      <c r="D17" s="39" t="s">
        <v>39</v>
      </c>
      <c r="E17" s="3"/>
      <c r="F17" s="43" t="s">
        <v>1</v>
      </c>
      <c r="G17" s="1"/>
      <c r="H17" s="44"/>
      <c r="I17" s="9"/>
      <c r="J17" s="9"/>
      <c r="K17" s="9"/>
      <c r="L17" s="9"/>
    </row>
    <row r="18" spans="1:13" ht="15.75" x14ac:dyDescent="0.25">
      <c r="A18" s="26" t="s">
        <v>37</v>
      </c>
      <c r="B18" s="26"/>
      <c r="C18" s="46"/>
      <c r="D18" s="39"/>
      <c r="E18" s="3"/>
      <c r="F18" s="43" t="s">
        <v>2</v>
      </c>
      <c r="G18" s="1"/>
      <c r="H18" s="44"/>
      <c r="I18" s="9"/>
      <c r="J18" s="9"/>
      <c r="K18" s="9"/>
      <c r="L18" s="9"/>
    </row>
    <row r="19" spans="1:13" ht="15.75" x14ac:dyDescent="0.25">
      <c r="A19" s="26" t="s">
        <v>41</v>
      </c>
      <c r="B19" s="26"/>
      <c r="C19" s="46"/>
      <c r="D19" s="47"/>
      <c r="E19" s="3"/>
      <c r="F19" s="43" t="s">
        <v>3</v>
      </c>
      <c r="G19" s="1"/>
      <c r="H19" s="44"/>
      <c r="I19" s="9"/>
      <c r="J19" s="9"/>
      <c r="K19" s="9"/>
      <c r="L19" s="9"/>
    </row>
    <row r="20" spans="1:13" ht="15.75" x14ac:dyDescent="0.25">
      <c r="A20" s="36" t="s">
        <v>36</v>
      </c>
      <c r="B20" s="36"/>
      <c r="C20" s="49"/>
      <c r="D20" s="1"/>
      <c r="E20" s="48"/>
      <c r="F20" s="33" t="s">
        <v>38</v>
      </c>
      <c r="G20" s="33"/>
      <c r="H20" s="44"/>
      <c r="I20" s="48"/>
      <c r="J20" s="48"/>
      <c r="K20" s="48"/>
      <c r="L20" s="48"/>
    </row>
    <row r="21" spans="1:13" ht="7.5" customHeight="1" x14ac:dyDescent="0.25">
      <c r="E21" s="33"/>
      <c r="F21" s="33"/>
      <c r="G21" s="33"/>
      <c r="H21" s="33"/>
      <c r="I21" s="33"/>
      <c r="J21" s="33"/>
      <c r="K21" s="33"/>
      <c r="L21" s="33"/>
    </row>
    <row r="22" spans="1:13" x14ac:dyDescent="0.25">
      <c r="A22" s="66" t="s">
        <v>48</v>
      </c>
      <c r="B22" s="67"/>
      <c r="C22" s="24"/>
      <c r="D22" s="50"/>
      <c r="E22" s="50"/>
      <c r="F22" s="50"/>
      <c r="G22" s="50"/>
      <c r="H22" s="50"/>
      <c r="I22" s="50"/>
      <c r="J22" s="50"/>
      <c r="K22" s="50"/>
      <c r="L22" s="51"/>
    </row>
    <row r="23" spans="1:13" x14ac:dyDescent="0.25">
      <c r="A23" s="68"/>
      <c r="B23" s="69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3" s="4" customFormat="1" ht="24" customHeight="1" x14ac:dyDescent="0.25">
      <c r="A24" s="70" t="s">
        <v>46</v>
      </c>
      <c r="B24" s="82" t="s">
        <v>49</v>
      </c>
      <c r="C24" s="83"/>
      <c r="D24" s="82" t="s">
        <v>28</v>
      </c>
      <c r="E24" s="83"/>
      <c r="F24" s="76" t="s">
        <v>17</v>
      </c>
      <c r="G24" s="72" t="s">
        <v>44</v>
      </c>
      <c r="H24" s="73"/>
      <c r="I24" s="70" t="s">
        <v>23</v>
      </c>
      <c r="J24" s="70" t="s">
        <v>45</v>
      </c>
      <c r="K24" s="76" t="s">
        <v>29</v>
      </c>
      <c r="L24" s="70" t="s">
        <v>18</v>
      </c>
    </row>
    <row r="25" spans="1:13" s="4" customFormat="1" ht="28.5" customHeight="1" x14ac:dyDescent="0.25">
      <c r="A25" s="71"/>
      <c r="B25" s="84"/>
      <c r="C25" s="85"/>
      <c r="D25" s="84"/>
      <c r="E25" s="85"/>
      <c r="F25" s="77"/>
      <c r="G25" s="74"/>
      <c r="H25" s="75"/>
      <c r="I25" s="71"/>
      <c r="J25" s="71"/>
      <c r="K25" s="113"/>
      <c r="L25" s="71"/>
    </row>
    <row r="26" spans="1:13" s="5" customFormat="1" ht="26.25" customHeight="1" x14ac:dyDescent="0.25">
      <c r="A26" s="54"/>
      <c r="B26" s="78"/>
      <c r="C26" s="79"/>
      <c r="D26" s="117"/>
      <c r="E26" s="81"/>
      <c r="F26" s="55"/>
      <c r="G26" s="86"/>
      <c r="H26" s="87"/>
      <c r="I26" s="55"/>
      <c r="J26" s="55"/>
      <c r="K26" s="55"/>
      <c r="L26" s="56"/>
      <c r="M26" s="5" t="b">
        <f>AND(LEN(CONCATENATE(A26,B26,F26,G26,K26,L26))&gt;1,OR(ISBLANK(A26),ISBLANK(B26),ISBLANK(F26),ISBLANK(G26),ISBLANK(K26),ISBLANK(L26)))</f>
        <v>0</v>
      </c>
    </row>
    <row r="27" spans="1:13" s="5" customFormat="1" ht="26.25" customHeight="1" x14ac:dyDescent="0.25">
      <c r="A27" s="54"/>
      <c r="B27" s="78"/>
      <c r="C27" s="79"/>
      <c r="D27" s="80"/>
      <c r="E27" s="81"/>
      <c r="F27" s="57"/>
      <c r="G27" s="86"/>
      <c r="H27" s="87"/>
      <c r="I27" s="57"/>
      <c r="J27" s="57"/>
      <c r="K27" s="57"/>
      <c r="L27" s="58"/>
      <c r="M27" s="5" t="b">
        <f t="shared" ref="M27:M47" si="0">AND(LEN(CONCATENATE(A27,B27,F27,G27,K27,L27))&gt;1,OR(ISBLANK(A27),ISBLANK(B27),ISBLANK(F27),ISBLANK(G27),ISBLANK(K27),ISBLANK(L27)))</f>
        <v>0</v>
      </c>
    </row>
    <row r="28" spans="1:13" s="5" customFormat="1" ht="26.25" customHeight="1" x14ac:dyDescent="0.25">
      <c r="A28" s="54"/>
      <c r="B28" s="78"/>
      <c r="C28" s="79"/>
      <c r="D28" s="80"/>
      <c r="E28" s="81"/>
      <c r="F28" s="57"/>
      <c r="G28" s="86"/>
      <c r="H28" s="87"/>
      <c r="I28" s="57"/>
      <c r="J28" s="57"/>
      <c r="K28" s="57"/>
      <c r="L28" s="58"/>
      <c r="M28" s="5" t="b">
        <f t="shared" si="0"/>
        <v>0</v>
      </c>
    </row>
    <row r="29" spans="1:13" s="5" customFormat="1" ht="26.25" customHeight="1" x14ac:dyDescent="0.25">
      <c r="A29" s="54"/>
      <c r="B29" s="78"/>
      <c r="C29" s="79"/>
      <c r="D29" s="80"/>
      <c r="E29" s="81"/>
      <c r="F29" s="57"/>
      <c r="G29" s="86"/>
      <c r="H29" s="87"/>
      <c r="I29" s="57"/>
      <c r="J29" s="57"/>
      <c r="K29" s="57"/>
      <c r="L29" s="58"/>
      <c r="M29" s="5" t="b">
        <f t="shared" si="0"/>
        <v>0</v>
      </c>
    </row>
    <row r="30" spans="1:13" s="5" customFormat="1" ht="26.25" customHeight="1" x14ac:dyDescent="0.25">
      <c r="A30" s="54"/>
      <c r="B30" s="78"/>
      <c r="C30" s="79"/>
      <c r="D30" s="80"/>
      <c r="E30" s="81"/>
      <c r="F30" s="57"/>
      <c r="G30" s="86"/>
      <c r="H30" s="87"/>
      <c r="I30" s="57"/>
      <c r="J30" s="57"/>
      <c r="K30" s="57"/>
      <c r="L30" s="58"/>
      <c r="M30" s="5" t="b">
        <f t="shared" si="0"/>
        <v>0</v>
      </c>
    </row>
    <row r="31" spans="1:13" s="5" customFormat="1" ht="26.25" customHeight="1" x14ac:dyDescent="0.25">
      <c r="A31" s="54"/>
      <c r="B31" s="78"/>
      <c r="C31" s="79"/>
      <c r="D31" s="80"/>
      <c r="E31" s="81"/>
      <c r="F31" s="57"/>
      <c r="G31" s="86"/>
      <c r="H31" s="87"/>
      <c r="I31" s="57"/>
      <c r="J31" s="57"/>
      <c r="K31" s="57"/>
      <c r="L31" s="58"/>
      <c r="M31" s="5" t="b">
        <f t="shared" si="0"/>
        <v>0</v>
      </c>
    </row>
    <row r="32" spans="1:13" s="5" customFormat="1" ht="26.25" customHeight="1" x14ac:dyDescent="0.25">
      <c r="A32" s="54"/>
      <c r="B32" s="78"/>
      <c r="C32" s="79"/>
      <c r="D32" s="80"/>
      <c r="E32" s="81"/>
      <c r="F32" s="57"/>
      <c r="G32" s="86"/>
      <c r="H32" s="87"/>
      <c r="I32" s="57"/>
      <c r="J32" s="57"/>
      <c r="K32" s="57"/>
      <c r="L32" s="58"/>
      <c r="M32" s="5" t="b">
        <f t="shared" si="0"/>
        <v>0</v>
      </c>
    </row>
    <row r="33" spans="1:13" s="5" customFormat="1" ht="26.25" customHeight="1" x14ac:dyDescent="0.25">
      <c r="A33" s="54"/>
      <c r="B33" s="78"/>
      <c r="C33" s="79"/>
      <c r="D33" s="80"/>
      <c r="E33" s="81"/>
      <c r="F33" s="57"/>
      <c r="G33" s="86"/>
      <c r="H33" s="87"/>
      <c r="I33" s="57"/>
      <c r="J33" s="57"/>
      <c r="K33" s="57"/>
      <c r="L33" s="58"/>
      <c r="M33" s="5" t="b">
        <f t="shared" si="0"/>
        <v>0</v>
      </c>
    </row>
    <row r="34" spans="1:13" s="5" customFormat="1" ht="26.25" customHeight="1" x14ac:dyDescent="0.25">
      <c r="A34" s="54"/>
      <c r="B34" s="78"/>
      <c r="C34" s="79"/>
      <c r="D34" s="80"/>
      <c r="E34" s="81"/>
      <c r="F34" s="57"/>
      <c r="G34" s="86"/>
      <c r="H34" s="87"/>
      <c r="I34" s="57"/>
      <c r="J34" s="57"/>
      <c r="K34" s="57"/>
      <c r="L34" s="58"/>
      <c r="M34" s="5" t="b">
        <f t="shared" si="0"/>
        <v>0</v>
      </c>
    </row>
    <row r="35" spans="1:13" s="5" customFormat="1" ht="26.25" customHeight="1" x14ac:dyDescent="0.25">
      <c r="A35" s="54"/>
      <c r="B35" s="78"/>
      <c r="C35" s="79"/>
      <c r="D35" s="80"/>
      <c r="E35" s="81"/>
      <c r="F35" s="57"/>
      <c r="G35" s="86"/>
      <c r="H35" s="87"/>
      <c r="I35" s="57"/>
      <c r="J35" s="57"/>
      <c r="K35" s="57"/>
      <c r="L35" s="58"/>
      <c r="M35" s="5" t="b">
        <f t="shared" si="0"/>
        <v>0</v>
      </c>
    </row>
    <row r="36" spans="1:13" s="5" customFormat="1" ht="26.25" customHeight="1" x14ac:dyDescent="0.25">
      <c r="A36" s="54"/>
      <c r="B36" s="78"/>
      <c r="C36" s="79"/>
      <c r="D36" s="80"/>
      <c r="E36" s="81"/>
      <c r="F36" s="57"/>
      <c r="G36" s="86"/>
      <c r="H36" s="87"/>
      <c r="I36" s="57"/>
      <c r="J36" s="57"/>
      <c r="K36" s="57"/>
      <c r="L36" s="58"/>
      <c r="M36" s="5" t="b">
        <f t="shared" si="0"/>
        <v>0</v>
      </c>
    </row>
    <row r="37" spans="1:13" s="5" customFormat="1" ht="26.25" customHeight="1" x14ac:dyDescent="0.25">
      <c r="A37" s="54"/>
      <c r="B37" s="78"/>
      <c r="C37" s="79"/>
      <c r="D37" s="80"/>
      <c r="E37" s="81"/>
      <c r="F37" s="57"/>
      <c r="G37" s="86"/>
      <c r="H37" s="87"/>
      <c r="I37" s="57"/>
      <c r="J37" s="57"/>
      <c r="K37" s="57"/>
      <c r="L37" s="58"/>
      <c r="M37" s="5" t="b">
        <f t="shared" si="0"/>
        <v>0</v>
      </c>
    </row>
    <row r="38" spans="1:13" s="5" customFormat="1" ht="26.25" customHeight="1" x14ac:dyDescent="0.25">
      <c r="A38" s="54"/>
      <c r="B38" s="78"/>
      <c r="C38" s="79"/>
      <c r="D38" s="80"/>
      <c r="E38" s="81"/>
      <c r="F38" s="57"/>
      <c r="G38" s="86"/>
      <c r="H38" s="87"/>
      <c r="I38" s="57"/>
      <c r="J38" s="57"/>
      <c r="K38" s="57"/>
      <c r="L38" s="58"/>
      <c r="M38" s="5" t="b">
        <f t="shared" si="0"/>
        <v>0</v>
      </c>
    </row>
    <row r="39" spans="1:13" s="5" customFormat="1" ht="26.25" customHeight="1" x14ac:dyDescent="0.25">
      <c r="A39" s="54"/>
      <c r="B39" s="78"/>
      <c r="C39" s="79"/>
      <c r="D39" s="80"/>
      <c r="E39" s="81"/>
      <c r="F39" s="57"/>
      <c r="G39" s="86"/>
      <c r="H39" s="87"/>
      <c r="I39" s="57"/>
      <c r="J39" s="57"/>
      <c r="K39" s="57"/>
      <c r="L39" s="58"/>
      <c r="M39" s="5" t="b">
        <f t="shared" si="0"/>
        <v>0</v>
      </c>
    </row>
    <row r="40" spans="1:13" s="5" customFormat="1" ht="26.25" customHeight="1" x14ac:dyDescent="0.25">
      <c r="A40" s="54"/>
      <c r="B40" s="78"/>
      <c r="C40" s="79"/>
      <c r="D40" s="80"/>
      <c r="E40" s="81"/>
      <c r="F40" s="57"/>
      <c r="G40" s="86"/>
      <c r="H40" s="87"/>
      <c r="I40" s="57"/>
      <c r="J40" s="57"/>
      <c r="K40" s="57"/>
      <c r="L40" s="58"/>
      <c r="M40" s="5" t="b">
        <f t="shared" si="0"/>
        <v>0</v>
      </c>
    </row>
    <row r="41" spans="1:13" s="5" customFormat="1" ht="26.25" customHeight="1" x14ac:dyDescent="0.25">
      <c r="A41" s="54"/>
      <c r="B41" s="78"/>
      <c r="C41" s="79"/>
      <c r="D41" s="80"/>
      <c r="E41" s="81"/>
      <c r="F41" s="57"/>
      <c r="G41" s="86"/>
      <c r="H41" s="87"/>
      <c r="I41" s="57"/>
      <c r="J41" s="57"/>
      <c r="K41" s="57"/>
      <c r="L41" s="58"/>
      <c r="M41" s="5" t="b">
        <f t="shared" si="0"/>
        <v>0</v>
      </c>
    </row>
    <row r="42" spans="1:13" s="5" customFormat="1" ht="26.25" customHeight="1" x14ac:dyDescent="0.25">
      <c r="A42" s="54"/>
      <c r="B42" s="78"/>
      <c r="C42" s="79"/>
      <c r="D42" s="80"/>
      <c r="E42" s="81"/>
      <c r="F42" s="57"/>
      <c r="G42" s="86"/>
      <c r="H42" s="87"/>
      <c r="I42" s="57"/>
      <c r="J42" s="57"/>
      <c r="K42" s="57"/>
      <c r="L42" s="58"/>
      <c r="M42" s="5" t="b">
        <f t="shared" si="0"/>
        <v>0</v>
      </c>
    </row>
    <row r="43" spans="1:13" s="5" customFormat="1" ht="26.25" customHeight="1" x14ac:dyDescent="0.25">
      <c r="A43" s="54"/>
      <c r="B43" s="78"/>
      <c r="C43" s="79"/>
      <c r="D43" s="80"/>
      <c r="E43" s="81"/>
      <c r="F43" s="57"/>
      <c r="G43" s="86"/>
      <c r="H43" s="87"/>
      <c r="I43" s="57"/>
      <c r="J43" s="57"/>
      <c r="K43" s="57"/>
      <c r="L43" s="58"/>
      <c r="M43" s="5" t="b">
        <f t="shared" si="0"/>
        <v>0</v>
      </c>
    </row>
    <row r="44" spans="1:13" s="5" customFormat="1" ht="26.25" customHeight="1" x14ac:dyDescent="0.25">
      <c r="A44" s="54"/>
      <c r="B44" s="78"/>
      <c r="C44" s="79"/>
      <c r="D44" s="80"/>
      <c r="E44" s="81"/>
      <c r="F44" s="57"/>
      <c r="G44" s="86"/>
      <c r="H44" s="87"/>
      <c r="I44" s="57"/>
      <c r="J44" s="57"/>
      <c r="K44" s="57"/>
      <c r="L44" s="58"/>
      <c r="M44" s="5" t="b">
        <f t="shared" si="0"/>
        <v>0</v>
      </c>
    </row>
    <row r="45" spans="1:13" ht="26.25" customHeight="1" x14ac:dyDescent="0.25">
      <c r="A45" s="54"/>
      <c r="B45" s="78"/>
      <c r="C45" s="79"/>
      <c r="D45" s="80"/>
      <c r="E45" s="81"/>
      <c r="F45" s="57"/>
      <c r="G45" s="86"/>
      <c r="H45" s="87"/>
      <c r="I45" s="57"/>
      <c r="J45" s="57"/>
      <c r="K45" s="57"/>
      <c r="L45" s="58"/>
      <c r="M45" s="5" t="b">
        <f t="shared" si="0"/>
        <v>0</v>
      </c>
    </row>
    <row r="46" spans="1:13" ht="26.25" customHeight="1" x14ac:dyDescent="0.25">
      <c r="A46" s="54"/>
      <c r="B46" s="78"/>
      <c r="C46" s="79"/>
      <c r="D46" s="80"/>
      <c r="E46" s="81"/>
      <c r="F46" s="57"/>
      <c r="G46" s="86"/>
      <c r="H46" s="87"/>
      <c r="I46" s="57"/>
      <c r="J46" s="57"/>
      <c r="K46" s="57"/>
      <c r="L46" s="58"/>
      <c r="M46" s="5" t="b">
        <f t="shared" si="0"/>
        <v>0</v>
      </c>
    </row>
    <row r="47" spans="1:13" ht="26.25" customHeight="1" thickBot="1" x14ac:dyDescent="0.3">
      <c r="A47" s="54"/>
      <c r="B47" s="78"/>
      <c r="C47" s="79"/>
      <c r="D47" s="80"/>
      <c r="E47" s="81"/>
      <c r="F47" s="65"/>
      <c r="G47" s="86"/>
      <c r="H47" s="87"/>
      <c r="I47" s="57"/>
      <c r="J47" s="57"/>
      <c r="K47" s="57"/>
      <c r="L47" s="58"/>
      <c r="M47" s="5" t="b">
        <f t="shared" si="0"/>
        <v>0</v>
      </c>
    </row>
    <row r="48" spans="1:13" ht="22.5" customHeight="1" thickTop="1" x14ac:dyDescent="0.25">
      <c r="A48" s="59" t="b">
        <f>G48=SUM(G26:H47)</f>
        <v>1</v>
      </c>
      <c r="B48" s="59" t="b">
        <f>I48=SUM(I26:I47)</f>
        <v>1</v>
      </c>
      <c r="C48" s="64" t="b">
        <f>K48=SUM(K26:K47)</f>
        <v>1</v>
      </c>
      <c r="D48" s="120" t="s">
        <v>22</v>
      </c>
      <c r="E48" s="121"/>
      <c r="F48" s="60">
        <f>SUM(F26:F47)</f>
        <v>0</v>
      </c>
      <c r="G48" s="118">
        <f>SUM(G26:H47)</f>
        <v>0</v>
      </c>
      <c r="H48" s="119"/>
      <c r="I48" s="118">
        <f>SUM(I26:J47)</f>
        <v>0</v>
      </c>
      <c r="J48" s="119"/>
      <c r="K48" s="60">
        <f>SUM(K26:K47)</f>
        <v>0</v>
      </c>
      <c r="L48" s="61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</sheetData>
  <sheetProtection algorithmName="SHA-512" hashValue="Cxa4igicEnc9NOa+hYVrh+ZncnjNcTrCtMzPqqSoSb7xC10O0Bmde8kjGusudtyL/EYQIthNfl4c80xxB+gkgQ==" saltValue="pFvTPrTOeinqiwwYYClmTQ==" spinCount="100000" sheet="1" objects="1" scenarios="1" selectLockedCells="1"/>
  <customSheetViews>
    <customSheetView guid="{0807527D-F6EB-407D-B614-AB14669C6969}" showGridLines="0" showRowCol="0" fitToPage="1" hiddenRows="1" hiddenColumns="1" showRuler="0">
      <selection activeCell="C5" sqref="C5:D5"/>
      <pageMargins left="0.25" right="0.25" top="0.75" bottom="0.75" header="0.3" footer="0.3"/>
      <pageSetup scale="55" orientation="portrait" r:id="rId1"/>
      <headerFooter>
        <oddHeader>&amp;C&amp;"Times New Roman,Bold"&amp;22Bluestem Pickup Request Form</oddHeader>
      </headerFooter>
    </customSheetView>
  </customSheetViews>
  <mergeCells count="95">
    <mergeCell ref="D39:E39"/>
    <mergeCell ref="D40:E40"/>
    <mergeCell ref="G48:H48"/>
    <mergeCell ref="G47:H47"/>
    <mergeCell ref="G46:H46"/>
    <mergeCell ref="G45:H45"/>
    <mergeCell ref="G41:H41"/>
    <mergeCell ref="G44:H44"/>
    <mergeCell ref="G43:H43"/>
    <mergeCell ref="G39:H39"/>
    <mergeCell ref="G40:H40"/>
    <mergeCell ref="G42:H42"/>
    <mergeCell ref="B42:C42"/>
    <mergeCell ref="B41:C41"/>
    <mergeCell ref="I48:J48"/>
    <mergeCell ref="D44:E44"/>
    <mergeCell ref="D45:E45"/>
    <mergeCell ref="D46:E46"/>
    <mergeCell ref="D47:E47"/>
    <mergeCell ref="D48:E48"/>
    <mergeCell ref="B47:C47"/>
    <mergeCell ref="B46:C46"/>
    <mergeCell ref="B45:C45"/>
    <mergeCell ref="B44:C44"/>
    <mergeCell ref="B43:C43"/>
    <mergeCell ref="D41:E41"/>
    <mergeCell ref="D42:E42"/>
    <mergeCell ref="D43:E43"/>
    <mergeCell ref="B40:C40"/>
    <mergeCell ref="D24:E25"/>
    <mergeCell ref="D26:E26"/>
    <mergeCell ref="D27:E27"/>
    <mergeCell ref="D28:E28"/>
    <mergeCell ref="D29:E29"/>
    <mergeCell ref="B34:C34"/>
    <mergeCell ref="B39:C39"/>
    <mergeCell ref="B38:C38"/>
    <mergeCell ref="B35:C35"/>
    <mergeCell ref="B37:C37"/>
    <mergeCell ref="B28:C28"/>
    <mergeCell ref="B27:C27"/>
    <mergeCell ref="B36:C36"/>
    <mergeCell ref="B33:C33"/>
    <mergeCell ref="D30:E30"/>
    <mergeCell ref="G38:H38"/>
    <mergeCell ref="D34:E34"/>
    <mergeCell ref="G34:H34"/>
    <mergeCell ref="D38:E38"/>
    <mergeCell ref="G37:H37"/>
    <mergeCell ref="D37:E37"/>
    <mergeCell ref="D35:E35"/>
    <mergeCell ref="G36:H36"/>
    <mergeCell ref="A1:L1"/>
    <mergeCell ref="A2:L2"/>
    <mergeCell ref="A3:L3"/>
    <mergeCell ref="C5:D5"/>
    <mergeCell ref="C6:D6"/>
    <mergeCell ref="F13:L15"/>
    <mergeCell ref="D36:E36"/>
    <mergeCell ref="K24:K25"/>
    <mergeCell ref="I24:I25"/>
    <mergeCell ref="J24:J25"/>
    <mergeCell ref="G35:H35"/>
    <mergeCell ref="L24:L25"/>
    <mergeCell ref="D33:E33"/>
    <mergeCell ref="G33:H33"/>
    <mergeCell ref="G30:H30"/>
    <mergeCell ref="G26:H26"/>
    <mergeCell ref="D31:E31"/>
    <mergeCell ref="C7:D7"/>
    <mergeCell ref="I5:L5"/>
    <mergeCell ref="I6:L6"/>
    <mergeCell ref="C11:D12"/>
    <mergeCell ref="A11:B12"/>
    <mergeCell ref="C8:D8"/>
    <mergeCell ref="C9:D9"/>
    <mergeCell ref="C10:D10"/>
    <mergeCell ref="F9:L12"/>
    <mergeCell ref="F8:L8"/>
    <mergeCell ref="A22:B23"/>
    <mergeCell ref="A24:A25"/>
    <mergeCell ref="G24:H25"/>
    <mergeCell ref="F24:F25"/>
    <mergeCell ref="B32:C32"/>
    <mergeCell ref="D32:E32"/>
    <mergeCell ref="B31:C31"/>
    <mergeCell ref="B30:C30"/>
    <mergeCell ref="B29:C29"/>
    <mergeCell ref="B24:C25"/>
    <mergeCell ref="G31:H31"/>
    <mergeCell ref="G32:H32"/>
    <mergeCell ref="G27:H27"/>
    <mergeCell ref="G28:H28"/>
    <mergeCell ref="G29:H29"/>
    <mergeCell ref="B26:C26"/>
  </mergeCells>
  <conditionalFormatting sqref="G48:H48">
    <cfRule type="expression" dxfId="36" priority="23">
      <formula>$A$48=FALSE</formula>
    </cfRule>
  </conditionalFormatting>
  <conditionalFormatting sqref="K48">
    <cfRule type="expression" dxfId="35" priority="21">
      <formula>$C$48=FALSE</formula>
    </cfRule>
  </conditionalFormatting>
  <conditionalFormatting sqref="A26:B28 F26:L28">
    <cfRule type="expression" dxfId="34" priority="20">
      <formula>$M26=TRUE</formula>
    </cfRule>
  </conditionalFormatting>
  <conditionalFormatting sqref="M26:M47">
    <cfRule type="containsText" dxfId="33" priority="19" operator="containsText" text="true">
      <formula>NOT(ISERROR(SEARCH("true",M26)))</formula>
    </cfRule>
  </conditionalFormatting>
  <conditionalFormatting sqref="G24:H28">
    <cfRule type="expression" dxfId="32" priority="16">
      <formula>$A$48=FALSE</formula>
    </cfRule>
  </conditionalFormatting>
  <conditionalFormatting sqref="I24:J24 I26:J28 I25">
    <cfRule type="expression" dxfId="31" priority="15">
      <formula>B$48=FALSE</formula>
    </cfRule>
  </conditionalFormatting>
  <conditionalFormatting sqref="G23:H23">
    <cfRule type="expression" dxfId="30" priority="14">
      <formula>$A$48=FALSE</formula>
    </cfRule>
  </conditionalFormatting>
  <conditionalFormatting sqref="I23:J23">
    <cfRule type="expression" dxfId="29" priority="13">
      <formula>B$48=FALSE</formula>
    </cfRule>
  </conditionalFormatting>
  <conditionalFormatting sqref="D26">
    <cfRule type="expression" dxfId="28" priority="12">
      <formula>$M26=TRUE</formula>
    </cfRule>
  </conditionalFormatting>
  <conditionalFormatting sqref="D27:D28">
    <cfRule type="expression" dxfId="27" priority="11">
      <formula>$M27=TRUE</formula>
    </cfRule>
  </conditionalFormatting>
  <conditionalFormatting sqref="K24:K28">
    <cfRule type="expression" dxfId="26" priority="26">
      <formula>C$48=FALSE</formula>
    </cfRule>
  </conditionalFormatting>
  <conditionalFormatting sqref="K23">
    <cfRule type="expression" dxfId="25" priority="28">
      <formula>C$48=FALSE</formula>
    </cfRule>
  </conditionalFormatting>
  <conditionalFormatting sqref="C6:D6">
    <cfRule type="containsBlanks" dxfId="24" priority="34">
      <formula>LEN(TRIM(C6))=0</formula>
    </cfRule>
  </conditionalFormatting>
  <conditionalFormatting sqref="C11">
    <cfRule type="containsBlanks" dxfId="23" priority="33">
      <formula>LEN(TRIM(C11))=0</formula>
    </cfRule>
  </conditionalFormatting>
  <conditionalFormatting sqref="I5:L5">
    <cfRule type="containsBlanks" dxfId="22" priority="8">
      <formula>LEN(TRIM(I5))=0</formula>
    </cfRule>
  </conditionalFormatting>
  <conditionalFormatting sqref="I48:J48">
    <cfRule type="expression" dxfId="21" priority="7">
      <formula>$A$48=FALSE</formula>
    </cfRule>
  </conditionalFormatting>
  <conditionalFormatting sqref="A29:B47 F29:L47">
    <cfRule type="expression" dxfId="20" priority="5">
      <formula>$M29=TRUE</formula>
    </cfRule>
  </conditionalFormatting>
  <conditionalFormatting sqref="G29:H47">
    <cfRule type="expression" dxfId="19" priority="4">
      <formula>$A$48=FALSE</formula>
    </cfRule>
  </conditionalFormatting>
  <conditionalFormatting sqref="I29:J47">
    <cfRule type="expression" dxfId="18" priority="3">
      <formula>B$48=FALSE</formula>
    </cfRule>
  </conditionalFormatting>
  <conditionalFormatting sqref="D29:D47">
    <cfRule type="expression" dxfId="17" priority="2">
      <formula>$M29=TRUE</formula>
    </cfRule>
  </conditionalFormatting>
  <conditionalFormatting sqref="K29:K47">
    <cfRule type="expression" dxfId="16" priority="6">
      <formula>C$48=FALSE</formula>
    </cfRule>
  </conditionalFormatting>
  <conditionalFormatting sqref="F48">
    <cfRule type="expression" dxfId="15" priority="1">
      <formula>$C$48=FALSE</formula>
    </cfRule>
  </conditionalFormatting>
  <dataValidations count="6">
    <dataValidation type="list" allowBlank="1" showInputMessage="1" showErrorMessage="1" sqref="C14" xr:uid="{00000000-0002-0000-0000-000000000000}">
      <formula1>DropTwo</formula1>
    </dataValidation>
    <dataValidation errorStyle="information" allowBlank="1" showInputMessage="1" showErrorMessage="1" errorTitle="Invalid PCH SKU" error="MUST BE A 4-6 DIGIT CODE" sqref="B26:B47" xr:uid="{00000000-0002-0000-0000-000001000000}"/>
    <dataValidation operator="equal" allowBlank="1" showInputMessage="1" showErrorMessage="1" errorTitle="INVALID PO" error="MUST BE A 6 DIGIT CODE" sqref="A26:A47" xr:uid="{00000000-0002-0000-0000-000002000000}"/>
    <dataValidation type="decimal" allowBlank="1" showInputMessage="1" showErrorMessage="1" errorTitle="Invalid!" error="Please use number values only" sqref="F26:I47 K26:L47" xr:uid="{00000000-0002-0000-0000-000003000000}">
      <formula1>0</formula1>
      <formula2>999999</formula2>
    </dataValidation>
    <dataValidation type="list" allowBlank="1" showInputMessage="1" showErrorMessage="1" sqref="C17" xr:uid="{00000000-0002-0000-0000-000004000000}">
      <formula1>dests</formula1>
    </dataValidation>
    <dataValidation allowBlank="1" showInputMessage="1" showErrorMessage="1" errorTitle="Invalid!" error="Please use number values only" sqref="J26:J47" xr:uid="{00000000-0002-0000-0000-000005000000}"/>
  </dataValidations>
  <pageMargins left="0.25" right="0.25" top="0.75" bottom="0.75" header="0.3" footer="0.3"/>
  <pageSetup scale="55" orientation="portrait" r:id="rId2"/>
  <headerFooter>
    <oddHeader>&amp;C&amp;"Times New Roman,Bold"&amp;22Bluestem Pickup Request Form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1171575</xdr:colOff>
                    <xdr:row>21</xdr:row>
                    <xdr:rowOff>161925</xdr:rowOff>
                  </from>
                  <to>
                    <xdr:col>2</xdr:col>
                    <xdr:colOff>1381125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2028825</xdr:colOff>
                    <xdr:row>21</xdr:row>
                    <xdr:rowOff>161925</xdr:rowOff>
                  </from>
                  <to>
                    <xdr:col>2</xdr:col>
                    <xdr:colOff>2276475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2581275</xdr:colOff>
                    <xdr:row>21</xdr:row>
                    <xdr:rowOff>161925</xdr:rowOff>
                  </from>
                  <to>
                    <xdr:col>2</xdr:col>
                    <xdr:colOff>2847975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21</xdr:row>
                    <xdr:rowOff>161925</xdr:rowOff>
                  </from>
                  <to>
                    <xdr:col>3</xdr:col>
                    <xdr:colOff>276225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762000</xdr:colOff>
                    <xdr:row>21</xdr:row>
                    <xdr:rowOff>161925</xdr:rowOff>
                  </from>
                  <to>
                    <xdr:col>3</xdr:col>
                    <xdr:colOff>1000125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161925</xdr:rowOff>
                  </from>
                  <to>
                    <xdr:col>5</xdr:col>
                    <xdr:colOff>142875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638175</xdr:colOff>
                    <xdr:row>21</xdr:row>
                    <xdr:rowOff>161925</xdr:rowOff>
                  </from>
                  <to>
                    <xdr:col>5</xdr:col>
                    <xdr:colOff>866775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6</xdr:col>
                    <xdr:colOff>676275</xdr:colOff>
                    <xdr:row>21</xdr:row>
                    <xdr:rowOff>171450</xdr:rowOff>
                  </from>
                  <to>
                    <xdr:col>8</xdr:col>
                    <xdr:colOff>28575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8</xdr:col>
                    <xdr:colOff>771525</xdr:colOff>
                    <xdr:row>21</xdr:row>
                    <xdr:rowOff>171450</xdr:rowOff>
                  </from>
                  <to>
                    <xdr:col>9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152400</xdr:rowOff>
                  </from>
                  <to>
                    <xdr:col>10</xdr:col>
                    <xdr:colOff>276225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10</xdr:col>
                    <xdr:colOff>752475</xdr:colOff>
                    <xdr:row>21</xdr:row>
                    <xdr:rowOff>161925</xdr:rowOff>
                  </from>
                  <to>
                    <xdr:col>11</xdr:col>
                    <xdr:colOff>209550</xdr:colOff>
                    <xdr:row>22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showGridLines="0" showRowColHeaders="0" workbookViewId="0">
      <selection activeCell="A3" sqref="A3"/>
    </sheetView>
  </sheetViews>
  <sheetFormatPr defaultColWidth="0" defaultRowHeight="15" zeroHeight="1" x14ac:dyDescent="0.25"/>
  <cols>
    <col min="1" max="1" width="28.5703125" customWidth="1"/>
    <col min="2" max="2" width="31" customWidth="1"/>
    <col min="3" max="3" width="7.140625" customWidth="1"/>
    <col min="4" max="4" width="15.28515625" customWidth="1"/>
    <col min="5" max="5" width="3.42578125" customWidth="1"/>
    <col min="6" max="6" width="15" customWidth="1"/>
    <col min="7" max="7" width="12.5703125" customWidth="1"/>
    <col min="8" max="8" width="3.5703125" customWidth="1"/>
    <col min="9" max="9" width="11.42578125" customWidth="1"/>
    <col min="10" max="10" width="14.7109375" customWidth="1"/>
    <col min="11" max="11" width="12.5703125" customWidth="1"/>
    <col min="12" max="12" width="12" customWidth="1"/>
    <col min="13" max="13" width="1.42578125" customWidth="1"/>
    <col min="14" max="16384" width="9.140625" hidden="1"/>
  </cols>
  <sheetData>
    <row r="1" spans="1:13" s="63" customFormat="1" ht="27" customHeight="1" x14ac:dyDescent="0.25">
      <c r="A1" s="70" t="s">
        <v>27</v>
      </c>
      <c r="B1" s="82" t="s">
        <v>43</v>
      </c>
      <c r="C1" s="83"/>
      <c r="D1" s="82" t="s">
        <v>28</v>
      </c>
      <c r="E1" s="83"/>
      <c r="F1" s="76" t="s">
        <v>17</v>
      </c>
      <c r="G1" s="72" t="s">
        <v>44</v>
      </c>
      <c r="H1" s="73"/>
      <c r="I1" s="70" t="s">
        <v>23</v>
      </c>
      <c r="J1" s="70" t="s">
        <v>45</v>
      </c>
      <c r="K1" s="76" t="s">
        <v>29</v>
      </c>
      <c r="L1" s="70" t="s">
        <v>18</v>
      </c>
    </row>
    <row r="2" spans="1:13" s="63" customFormat="1" ht="27" customHeight="1" x14ac:dyDescent="0.25">
      <c r="A2" s="71"/>
      <c r="B2" s="84"/>
      <c r="C2" s="85"/>
      <c r="D2" s="84"/>
      <c r="E2" s="85"/>
      <c r="F2" s="77"/>
      <c r="G2" s="74"/>
      <c r="H2" s="75"/>
      <c r="I2" s="71"/>
      <c r="J2" s="71"/>
      <c r="K2" s="113"/>
      <c r="L2" s="71"/>
    </row>
    <row r="3" spans="1:13" s="63" customFormat="1" ht="27" customHeight="1" x14ac:dyDescent="0.25">
      <c r="A3" s="54"/>
      <c r="B3" s="78"/>
      <c r="C3" s="79"/>
      <c r="D3" s="80"/>
      <c r="E3" s="81"/>
      <c r="F3" s="55"/>
      <c r="G3" s="86"/>
      <c r="H3" s="87"/>
      <c r="I3" s="55"/>
      <c r="J3" s="55"/>
      <c r="K3" s="55"/>
      <c r="L3" s="56"/>
      <c r="M3" s="5" t="b">
        <f>AND(LEN(CONCATENATE(A3,B3,F3,G3,K3,L3))&gt;1,OR(ISBLANK(A3),ISBLANK(B3),ISBLANK(F3),ISBLANK(G3),ISBLANK(K3),ISBLANK(L3)))</f>
        <v>0</v>
      </c>
    </row>
    <row r="4" spans="1:13" s="63" customFormat="1" ht="27" customHeight="1" x14ac:dyDescent="0.25">
      <c r="A4" s="54"/>
      <c r="B4" s="78"/>
      <c r="C4" s="79"/>
      <c r="D4" s="80"/>
      <c r="E4" s="81"/>
      <c r="F4" s="55"/>
      <c r="G4" s="86"/>
      <c r="H4" s="87"/>
      <c r="I4" s="55"/>
      <c r="J4" s="55"/>
      <c r="K4" s="55"/>
      <c r="L4" s="56"/>
      <c r="M4" s="5" t="b">
        <f t="shared" ref="M4:M24" si="0">AND(LEN(CONCATENATE(A4,B4,F4,G4,K4,L4))&gt;1,OR(ISBLANK(A4),ISBLANK(B4),ISBLANK(F4),ISBLANK(G4),ISBLANK(K4),ISBLANK(L4)))</f>
        <v>0</v>
      </c>
    </row>
    <row r="5" spans="1:13" s="63" customFormat="1" ht="27" customHeight="1" x14ac:dyDescent="0.25">
      <c r="A5" s="54"/>
      <c r="B5" s="78"/>
      <c r="C5" s="79"/>
      <c r="D5" s="80"/>
      <c r="E5" s="81"/>
      <c r="F5" s="55"/>
      <c r="G5" s="86"/>
      <c r="H5" s="87"/>
      <c r="I5" s="55"/>
      <c r="J5" s="55"/>
      <c r="K5" s="55"/>
      <c r="L5" s="56"/>
      <c r="M5" s="5" t="b">
        <f t="shared" si="0"/>
        <v>0</v>
      </c>
    </row>
    <row r="6" spans="1:13" s="63" customFormat="1" ht="27" customHeight="1" x14ac:dyDescent="0.25">
      <c r="A6" s="54"/>
      <c r="B6" s="78"/>
      <c r="C6" s="79"/>
      <c r="D6" s="80"/>
      <c r="E6" s="81"/>
      <c r="F6" s="55"/>
      <c r="G6" s="86"/>
      <c r="H6" s="87"/>
      <c r="I6" s="55"/>
      <c r="J6" s="55"/>
      <c r="K6" s="55"/>
      <c r="L6" s="56"/>
      <c r="M6" s="5" t="b">
        <f t="shared" si="0"/>
        <v>0</v>
      </c>
    </row>
    <row r="7" spans="1:13" s="63" customFormat="1" ht="27" customHeight="1" x14ac:dyDescent="0.25">
      <c r="A7" s="54"/>
      <c r="B7" s="78"/>
      <c r="C7" s="79"/>
      <c r="D7" s="80"/>
      <c r="E7" s="81"/>
      <c r="F7" s="55"/>
      <c r="G7" s="86"/>
      <c r="H7" s="87"/>
      <c r="I7" s="55"/>
      <c r="J7" s="55"/>
      <c r="K7" s="55"/>
      <c r="L7" s="56"/>
      <c r="M7" s="5" t="b">
        <f t="shared" si="0"/>
        <v>0</v>
      </c>
    </row>
    <row r="8" spans="1:13" s="63" customFormat="1" ht="27" customHeight="1" x14ac:dyDescent="0.25">
      <c r="A8" s="54"/>
      <c r="B8" s="78"/>
      <c r="C8" s="79"/>
      <c r="D8" s="80"/>
      <c r="E8" s="81"/>
      <c r="F8" s="55"/>
      <c r="G8" s="86"/>
      <c r="H8" s="87"/>
      <c r="I8" s="55"/>
      <c r="J8" s="55"/>
      <c r="K8" s="55"/>
      <c r="L8" s="56"/>
      <c r="M8" s="5" t="b">
        <f t="shared" si="0"/>
        <v>0</v>
      </c>
    </row>
    <row r="9" spans="1:13" s="63" customFormat="1" ht="27" customHeight="1" x14ac:dyDescent="0.25">
      <c r="A9" s="54"/>
      <c r="B9" s="78"/>
      <c r="C9" s="79"/>
      <c r="D9" s="80"/>
      <c r="E9" s="81"/>
      <c r="F9" s="55"/>
      <c r="G9" s="86"/>
      <c r="H9" s="87"/>
      <c r="I9" s="55"/>
      <c r="J9" s="55"/>
      <c r="K9" s="55"/>
      <c r="L9" s="56"/>
      <c r="M9" s="5" t="b">
        <f t="shared" si="0"/>
        <v>0</v>
      </c>
    </row>
    <row r="10" spans="1:13" s="63" customFormat="1" ht="27" customHeight="1" x14ac:dyDescent="0.25">
      <c r="A10" s="54"/>
      <c r="B10" s="78"/>
      <c r="C10" s="79"/>
      <c r="D10" s="80"/>
      <c r="E10" s="81"/>
      <c r="F10" s="55"/>
      <c r="G10" s="86"/>
      <c r="H10" s="87"/>
      <c r="I10" s="55"/>
      <c r="J10" s="55"/>
      <c r="K10" s="55"/>
      <c r="L10" s="56"/>
      <c r="M10" s="5" t="b">
        <f t="shared" si="0"/>
        <v>0</v>
      </c>
    </row>
    <row r="11" spans="1:13" s="63" customFormat="1" ht="27" customHeight="1" x14ac:dyDescent="0.25">
      <c r="A11" s="54"/>
      <c r="B11" s="78"/>
      <c r="C11" s="79"/>
      <c r="D11" s="80"/>
      <c r="E11" s="81"/>
      <c r="F11" s="55"/>
      <c r="G11" s="86"/>
      <c r="H11" s="87"/>
      <c r="I11" s="55"/>
      <c r="J11" s="55"/>
      <c r="K11" s="55"/>
      <c r="L11" s="56"/>
      <c r="M11" s="5" t="b">
        <f t="shared" si="0"/>
        <v>0</v>
      </c>
    </row>
    <row r="12" spans="1:13" s="63" customFormat="1" ht="27" customHeight="1" x14ac:dyDescent="0.25">
      <c r="A12" s="54"/>
      <c r="B12" s="78"/>
      <c r="C12" s="79"/>
      <c r="D12" s="80"/>
      <c r="E12" s="81"/>
      <c r="F12" s="55"/>
      <c r="G12" s="86"/>
      <c r="H12" s="87"/>
      <c r="I12" s="55"/>
      <c r="J12" s="55"/>
      <c r="K12" s="55"/>
      <c r="L12" s="56"/>
      <c r="M12" s="5" t="b">
        <f t="shared" si="0"/>
        <v>0</v>
      </c>
    </row>
    <row r="13" spans="1:13" s="63" customFormat="1" ht="27" customHeight="1" x14ac:dyDescent="0.25">
      <c r="A13" s="54"/>
      <c r="B13" s="78"/>
      <c r="C13" s="79"/>
      <c r="D13" s="80"/>
      <c r="E13" s="81"/>
      <c r="F13" s="55"/>
      <c r="G13" s="86"/>
      <c r="H13" s="87"/>
      <c r="I13" s="55"/>
      <c r="J13" s="55"/>
      <c r="K13" s="55"/>
      <c r="L13" s="56"/>
      <c r="M13" s="5" t="b">
        <f t="shared" si="0"/>
        <v>0</v>
      </c>
    </row>
    <row r="14" spans="1:13" s="63" customFormat="1" ht="27" customHeight="1" x14ac:dyDescent="0.25">
      <c r="A14" s="54"/>
      <c r="B14" s="78"/>
      <c r="C14" s="79"/>
      <c r="D14" s="80"/>
      <c r="E14" s="81"/>
      <c r="F14" s="55"/>
      <c r="G14" s="86"/>
      <c r="H14" s="87"/>
      <c r="I14" s="55"/>
      <c r="J14" s="55"/>
      <c r="K14" s="55"/>
      <c r="L14" s="56"/>
      <c r="M14" s="5" t="b">
        <f t="shared" si="0"/>
        <v>0</v>
      </c>
    </row>
    <row r="15" spans="1:13" s="63" customFormat="1" ht="27" customHeight="1" x14ac:dyDescent="0.25">
      <c r="A15" s="54"/>
      <c r="B15" s="78"/>
      <c r="C15" s="79"/>
      <c r="D15" s="80"/>
      <c r="E15" s="81"/>
      <c r="F15" s="55"/>
      <c r="G15" s="86"/>
      <c r="H15" s="87"/>
      <c r="I15" s="55"/>
      <c r="J15" s="55"/>
      <c r="K15" s="55"/>
      <c r="L15" s="56"/>
      <c r="M15" s="5" t="b">
        <f t="shared" si="0"/>
        <v>0</v>
      </c>
    </row>
    <row r="16" spans="1:13" s="63" customFormat="1" ht="27" customHeight="1" x14ac:dyDescent="0.25">
      <c r="A16" s="54"/>
      <c r="B16" s="78"/>
      <c r="C16" s="79"/>
      <c r="D16" s="80"/>
      <c r="E16" s="81"/>
      <c r="F16" s="55"/>
      <c r="G16" s="86"/>
      <c r="H16" s="87"/>
      <c r="I16" s="55"/>
      <c r="J16" s="55"/>
      <c r="K16" s="55"/>
      <c r="L16" s="56"/>
      <c r="M16" s="5" t="b">
        <f t="shared" si="0"/>
        <v>0</v>
      </c>
    </row>
    <row r="17" spans="1:13" s="63" customFormat="1" ht="27" customHeight="1" x14ac:dyDescent="0.25">
      <c r="A17" s="54"/>
      <c r="B17" s="78"/>
      <c r="C17" s="79"/>
      <c r="D17" s="80"/>
      <c r="E17" s="81"/>
      <c r="F17" s="55"/>
      <c r="G17" s="86"/>
      <c r="H17" s="87"/>
      <c r="I17" s="55"/>
      <c r="J17" s="55"/>
      <c r="K17" s="55"/>
      <c r="L17" s="56"/>
      <c r="M17" s="5" t="b">
        <f t="shared" si="0"/>
        <v>0</v>
      </c>
    </row>
    <row r="18" spans="1:13" s="63" customFormat="1" ht="27" customHeight="1" x14ac:dyDescent="0.25">
      <c r="A18" s="54"/>
      <c r="B18" s="78"/>
      <c r="C18" s="79"/>
      <c r="D18" s="80"/>
      <c r="E18" s="81"/>
      <c r="F18" s="55"/>
      <c r="G18" s="86"/>
      <c r="H18" s="87"/>
      <c r="I18" s="55"/>
      <c r="J18" s="55"/>
      <c r="K18" s="55"/>
      <c r="L18" s="56"/>
      <c r="M18" s="5" t="b">
        <f t="shared" si="0"/>
        <v>0</v>
      </c>
    </row>
    <row r="19" spans="1:13" s="63" customFormat="1" ht="27" customHeight="1" x14ac:dyDescent="0.25">
      <c r="A19" s="54"/>
      <c r="B19" s="78"/>
      <c r="C19" s="79"/>
      <c r="D19" s="80"/>
      <c r="E19" s="81"/>
      <c r="F19" s="55"/>
      <c r="G19" s="86"/>
      <c r="H19" s="87"/>
      <c r="I19" s="55"/>
      <c r="J19" s="55"/>
      <c r="K19" s="55"/>
      <c r="L19" s="56"/>
      <c r="M19" s="5" t="b">
        <f t="shared" si="0"/>
        <v>0</v>
      </c>
    </row>
    <row r="20" spans="1:13" s="63" customFormat="1" ht="27" customHeight="1" x14ac:dyDescent="0.25">
      <c r="A20" s="54"/>
      <c r="B20" s="78"/>
      <c r="C20" s="79"/>
      <c r="D20" s="80"/>
      <c r="E20" s="81"/>
      <c r="F20" s="55"/>
      <c r="G20" s="86"/>
      <c r="H20" s="87"/>
      <c r="I20" s="55"/>
      <c r="J20" s="55"/>
      <c r="K20" s="55"/>
      <c r="L20" s="56"/>
      <c r="M20" s="5" t="b">
        <f t="shared" si="0"/>
        <v>0</v>
      </c>
    </row>
    <row r="21" spans="1:13" s="63" customFormat="1" ht="27" customHeight="1" x14ac:dyDescent="0.25">
      <c r="A21" s="54"/>
      <c r="B21" s="78"/>
      <c r="C21" s="79"/>
      <c r="D21" s="80"/>
      <c r="E21" s="81"/>
      <c r="F21" s="55"/>
      <c r="G21" s="86"/>
      <c r="H21" s="87"/>
      <c r="I21" s="55"/>
      <c r="J21" s="55"/>
      <c r="K21" s="55"/>
      <c r="L21" s="56"/>
      <c r="M21" s="5" t="b">
        <f t="shared" si="0"/>
        <v>0</v>
      </c>
    </row>
    <row r="22" spans="1:13" s="63" customFormat="1" ht="27" customHeight="1" x14ac:dyDescent="0.25">
      <c r="A22" s="54"/>
      <c r="B22" s="78"/>
      <c r="C22" s="79"/>
      <c r="D22" s="80"/>
      <c r="E22" s="81"/>
      <c r="F22" s="55"/>
      <c r="G22" s="86"/>
      <c r="H22" s="87"/>
      <c r="I22" s="55"/>
      <c r="J22" s="55"/>
      <c r="K22" s="55"/>
      <c r="L22" s="56"/>
      <c r="M22" s="5" t="b">
        <f t="shared" si="0"/>
        <v>0</v>
      </c>
    </row>
    <row r="23" spans="1:13" s="63" customFormat="1" ht="27" customHeight="1" x14ac:dyDescent="0.25">
      <c r="A23" s="54"/>
      <c r="B23" s="78"/>
      <c r="C23" s="79"/>
      <c r="D23" s="80"/>
      <c r="E23" s="81"/>
      <c r="F23" s="55"/>
      <c r="G23" s="86"/>
      <c r="H23" s="87"/>
      <c r="I23" s="55"/>
      <c r="J23" s="55"/>
      <c r="K23" s="55"/>
      <c r="L23" s="56"/>
      <c r="M23" s="5" t="b">
        <f t="shared" si="0"/>
        <v>0</v>
      </c>
    </row>
    <row r="24" spans="1:13" s="63" customFormat="1" ht="27" customHeight="1" thickBot="1" x14ac:dyDescent="0.3">
      <c r="A24" s="54"/>
      <c r="B24" s="78"/>
      <c r="C24" s="79"/>
      <c r="D24" s="80"/>
      <c r="E24" s="81"/>
      <c r="F24" s="55"/>
      <c r="G24" s="86"/>
      <c r="H24" s="87"/>
      <c r="I24" s="55"/>
      <c r="J24" s="55"/>
      <c r="K24" s="55"/>
      <c r="L24" s="56"/>
      <c r="M24" s="5" t="b">
        <f t="shared" si="0"/>
        <v>0</v>
      </c>
    </row>
    <row r="25" spans="1:13" ht="27" customHeight="1" thickTop="1" x14ac:dyDescent="0.25">
      <c r="A25" s="59" t="b">
        <f>G25=SUM('Main Form'!G26:H47,G3:H24)</f>
        <v>1</v>
      </c>
      <c r="B25" s="59" t="b">
        <f>I25=SUM(I3:I24)</f>
        <v>1</v>
      </c>
      <c r="C25" s="64" t="b">
        <f>K25=SUM(K3:K24)</f>
        <v>1</v>
      </c>
      <c r="D25" s="120" t="s">
        <v>22</v>
      </c>
      <c r="E25" s="121"/>
      <c r="F25" s="62">
        <f>SUM('Main Form'!F48,'Additional POs &amp; Skus'!F3:F24)</f>
        <v>0</v>
      </c>
      <c r="G25" s="122">
        <f>SUM('Main Form'!G48:H48,G3:H24)</f>
        <v>0</v>
      </c>
      <c r="H25" s="123"/>
      <c r="I25" s="122">
        <f>SUM('Main Form'!I48:J48,I3:J24)</f>
        <v>0</v>
      </c>
      <c r="J25" s="123"/>
      <c r="K25" s="62">
        <f>SUM('Main Form'!K48,K3:K24)</f>
        <v>0</v>
      </c>
      <c r="L25" s="61"/>
      <c r="M25" s="63"/>
    </row>
  </sheetData>
  <sheetProtection algorithmName="SHA-512" hashValue="YpQr3rUqiNprW9Z43EnrL/kkCZsTdrRnT9Mz46Hrwqi4AgDluQmpJX6bXOBEpGBfpccEAzALBFvONB1ui9hNYQ==" saltValue="ZtNUxC7n7X/1uNrHLkimGg==" spinCount="100000" sheet="1" objects="1" scenarios="1" selectLockedCells="1"/>
  <customSheetViews>
    <customSheetView guid="{0807527D-F6EB-407D-B614-AB14669C6969}" showGridLines="0" showRowCol="0" hiddenRows="1" hiddenColumns="1">
      <selection activeCell="A3" sqref="A3"/>
      <pageMargins left="0.7" right="0.7" top="0.75" bottom="0.75" header="0.3" footer="0.3"/>
    </customSheetView>
  </customSheetViews>
  <mergeCells count="78">
    <mergeCell ref="J1:J2"/>
    <mergeCell ref="K1:K2"/>
    <mergeCell ref="L1:L2"/>
    <mergeCell ref="B3:C3"/>
    <mergeCell ref="D3:E3"/>
    <mergeCell ref="G3:H3"/>
    <mergeCell ref="G25:H25"/>
    <mergeCell ref="I25:J25"/>
    <mergeCell ref="B23:C23"/>
    <mergeCell ref="D23:E23"/>
    <mergeCell ref="G23:H23"/>
    <mergeCell ref="B24:C24"/>
    <mergeCell ref="D24:E24"/>
    <mergeCell ref="G24:H24"/>
    <mergeCell ref="D25:E25"/>
    <mergeCell ref="B21:C21"/>
    <mergeCell ref="D21:E21"/>
    <mergeCell ref="G21:H21"/>
    <mergeCell ref="B22:C22"/>
    <mergeCell ref="D22:E22"/>
    <mergeCell ref="G22:H22"/>
    <mergeCell ref="B19:C19"/>
    <mergeCell ref="D19:E19"/>
    <mergeCell ref="G19:H19"/>
    <mergeCell ref="B20:C20"/>
    <mergeCell ref="D20:E20"/>
    <mergeCell ref="G20:H20"/>
    <mergeCell ref="B17:C17"/>
    <mergeCell ref="D17:E17"/>
    <mergeCell ref="G17:H17"/>
    <mergeCell ref="B18:C18"/>
    <mergeCell ref="D18:E18"/>
    <mergeCell ref="G18:H18"/>
    <mergeCell ref="B15:C15"/>
    <mergeCell ref="D15:E15"/>
    <mergeCell ref="G15:H15"/>
    <mergeCell ref="B16:C16"/>
    <mergeCell ref="D16:E16"/>
    <mergeCell ref="G16:H16"/>
    <mergeCell ref="B13:C13"/>
    <mergeCell ref="D13:E13"/>
    <mergeCell ref="G13:H13"/>
    <mergeCell ref="B14:C14"/>
    <mergeCell ref="D14:E14"/>
    <mergeCell ref="G14:H14"/>
    <mergeCell ref="B11:C11"/>
    <mergeCell ref="D11:E11"/>
    <mergeCell ref="G11:H11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B5:C5"/>
    <mergeCell ref="D5:E5"/>
    <mergeCell ref="G5:H5"/>
    <mergeCell ref="B6:C6"/>
    <mergeCell ref="D6:E6"/>
    <mergeCell ref="G6:H6"/>
    <mergeCell ref="A1:A2"/>
    <mergeCell ref="I1:I2"/>
    <mergeCell ref="B4:C4"/>
    <mergeCell ref="D4:E4"/>
    <mergeCell ref="G4:H4"/>
    <mergeCell ref="B1:C2"/>
    <mergeCell ref="D1:E2"/>
    <mergeCell ref="F1:F2"/>
    <mergeCell ref="G1:H2"/>
  </mergeCells>
  <conditionalFormatting sqref="A3:B24 F3:L24">
    <cfRule type="expression" dxfId="14" priority="6">
      <formula>$M3=TRUE</formula>
    </cfRule>
  </conditionalFormatting>
  <conditionalFormatting sqref="G3:H24">
    <cfRule type="expression" dxfId="13" priority="5">
      <formula>$A$25=FALSE</formula>
    </cfRule>
  </conditionalFormatting>
  <conditionalFormatting sqref="I3:J24">
    <cfRule type="expression" dxfId="12" priority="4">
      <formula>B$25=FALSE</formula>
    </cfRule>
  </conditionalFormatting>
  <conditionalFormatting sqref="D3:D24">
    <cfRule type="expression" dxfId="11" priority="3">
      <formula>$M3=TRUE</formula>
    </cfRule>
  </conditionalFormatting>
  <conditionalFormatting sqref="K3:K24">
    <cfRule type="expression" dxfId="10" priority="7">
      <formula>C$25=FALSE</formula>
    </cfRule>
  </conditionalFormatting>
  <conditionalFormatting sqref="M3:M24">
    <cfRule type="containsText" dxfId="9" priority="1" operator="containsText" text="true">
      <formula>NOT(ISERROR(SEARCH("true",M3)))</formula>
    </cfRule>
  </conditionalFormatting>
  <dataValidations count="4">
    <dataValidation allowBlank="1" showInputMessage="1" showErrorMessage="1" errorTitle="Invalid!" error="Please use number values only" sqref="J3:J24" xr:uid="{00000000-0002-0000-0100-000000000000}"/>
    <dataValidation type="decimal" allowBlank="1" showInputMessage="1" showErrorMessage="1" errorTitle="Invalid!" error="Please use number values only" sqref="K3:L24 F3:I24" xr:uid="{00000000-0002-0000-0100-000001000000}">
      <formula1>0</formula1>
      <formula2>999999</formula2>
    </dataValidation>
    <dataValidation operator="equal" allowBlank="1" showInputMessage="1" showErrorMessage="1" errorTitle="INVALID PO" error="MUST BE A 6 DIGIT CODE" sqref="A3:A24" xr:uid="{00000000-0002-0000-0100-000002000000}"/>
    <dataValidation errorStyle="information" allowBlank="1" showInputMessage="1" showErrorMessage="1" errorTitle="Invalid PCH SKU" error="MUST BE A 4-6 DIGIT CODE" sqref="B3:B24" xr:uid="{00000000-0002-0000-0100-000003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R26" sqref="R26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</sheetData>
  <customSheetViews>
    <customSheetView guid="{0807527D-F6EB-407D-B614-AB14669C6969}" state="hidden">
      <selection activeCell="R26" sqref="R2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0"/>
  <sheetViews>
    <sheetView showRuler="0" view="pageLayout" zoomScale="85" zoomScaleNormal="100" zoomScalePageLayoutView="85" workbookViewId="0">
      <selection activeCell="C6" sqref="C6:D6"/>
    </sheetView>
  </sheetViews>
  <sheetFormatPr defaultColWidth="0" defaultRowHeight="15" customHeight="1" zeroHeight="1" x14ac:dyDescent="0.25"/>
  <cols>
    <col min="1" max="1" width="13.5703125" style="2" customWidth="1"/>
    <col min="2" max="2" width="12.7109375" style="2" customWidth="1"/>
    <col min="3" max="3" width="36.42578125" style="2" customWidth="1"/>
    <col min="4" max="4" width="25" style="2" customWidth="1"/>
    <col min="5" max="5" width="13.5703125" style="2" customWidth="1"/>
    <col min="6" max="6" width="10.5703125" style="2" customWidth="1"/>
    <col min="7" max="7" width="2.85546875" style="2" customWidth="1"/>
    <col min="8" max="8" width="12.28515625" style="2" customWidth="1"/>
    <col min="9" max="9" width="8.7109375" style="2" customWidth="1"/>
    <col min="10" max="10" width="10.140625" style="2" customWidth="1"/>
    <col min="11" max="11" width="1.42578125" style="1" customWidth="1"/>
    <col min="12" max="16384" width="9.140625" style="1" hidden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1" s="4" customFormat="1" ht="24" customHeight="1" x14ac:dyDescent="0.25">
      <c r="A2" s="130" t="s">
        <v>6</v>
      </c>
      <c r="B2" s="130" t="s">
        <v>26</v>
      </c>
      <c r="C2" s="132" t="s">
        <v>4</v>
      </c>
      <c r="D2" s="133"/>
      <c r="E2" s="136" t="s">
        <v>17</v>
      </c>
      <c r="F2" s="138" t="s">
        <v>5</v>
      </c>
      <c r="G2" s="139"/>
      <c r="H2" s="130" t="s">
        <v>23</v>
      </c>
      <c r="I2" s="142" t="s">
        <v>7</v>
      </c>
      <c r="J2" s="130" t="s">
        <v>18</v>
      </c>
    </row>
    <row r="3" spans="1:11" s="4" customFormat="1" ht="28.5" customHeight="1" x14ac:dyDescent="0.25">
      <c r="A3" s="131"/>
      <c r="B3" s="131"/>
      <c r="C3" s="134"/>
      <c r="D3" s="135"/>
      <c r="E3" s="137"/>
      <c r="F3" s="140"/>
      <c r="G3" s="141"/>
      <c r="H3" s="131"/>
      <c r="I3" s="143"/>
      <c r="J3" s="131"/>
    </row>
    <row r="4" spans="1:11" s="4" customFormat="1" ht="28.5" customHeight="1" x14ac:dyDescent="0.25">
      <c r="A4" s="20"/>
      <c r="B4" s="21"/>
      <c r="C4" s="126"/>
      <c r="D4" s="127"/>
      <c r="E4" s="21"/>
      <c r="F4" s="124"/>
      <c r="G4" s="125"/>
      <c r="H4" s="21"/>
      <c r="I4" s="21"/>
      <c r="J4" s="22"/>
      <c r="K4" s="5" t="b">
        <f>AND(LEN(CONCATENATE(C4,A4,B4,E4,F4,I4,J4))&gt;1,OR(ISBLANK(C4),ISBLANK(A4),ISBLANK(B4),ISBLANK(E4),ISBLANK(F4),ISBLANK(I4),ISBLANK(J4)))</f>
        <v>0</v>
      </c>
    </row>
    <row r="5" spans="1:11" s="4" customFormat="1" ht="28.5" customHeight="1" x14ac:dyDescent="0.25">
      <c r="A5" s="20"/>
      <c r="B5" s="21"/>
      <c r="C5" s="126"/>
      <c r="D5" s="127"/>
      <c r="E5" s="21"/>
      <c r="F5" s="124"/>
      <c r="G5" s="125"/>
      <c r="H5" s="21"/>
      <c r="I5" s="21"/>
      <c r="J5" s="22"/>
      <c r="K5" s="5" t="b">
        <f t="shared" ref="K5:K39" si="0">AND(LEN(CONCATENATE(C5,A5,B5,E5,F5,I5,J5))&gt;1,OR(ISBLANK(C5),ISBLANK(A5),ISBLANK(B5),ISBLANK(E5),ISBLANK(F5),ISBLANK(I5),ISBLANK(J5)))</f>
        <v>0</v>
      </c>
    </row>
    <row r="6" spans="1:11" s="4" customFormat="1" ht="28.5" customHeight="1" x14ac:dyDescent="0.25">
      <c r="A6" s="20"/>
      <c r="B6" s="21"/>
      <c r="C6" s="126"/>
      <c r="D6" s="127"/>
      <c r="E6" s="21"/>
      <c r="F6" s="124"/>
      <c r="G6" s="125"/>
      <c r="H6" s="21"/>
      <c r="I6" s="21"/>
      <c r="J6" s="22"/>
      <c r="K6" s="5" t="b">
        <f t="shared" si="0"/>
        <v>0</v>
      </c>
    </row>
    <row r="7" spans="1:11" s="4" customFormat="1" ht="28.5" customHeight="1" x14ac:dyDescent="0.25">
      <c r="A7" s="20"/>
      <c r="B7" s="21"/>
      <c r="C7" s="126"/>
      <c r="D7" s="127"/>
      <c r="E7" s="21"/>
      <c r="F7" s="124"/>
      <c r="G7" s="125"/>
      <c r="H7" s="21"/>
      <c r="I7" s="21"/>
      <c r="J7" s="22"/>
      <c r="K7" s="5" t="b">
        <f t="shared" si="0"/>
        <v>0</v>
      </c>
    </row>
    <row r="8" spans="1:11" s="4" customFormat="1" ht="28.5" customHeight="1" x14ac:dyDescent="0.25">
      <c r="A8" s="20"/>
      <c r="B8" s="21"/>
      <c r="C8" s="126"/>
      <c r="D8" s="127"/>
      <c r="E8" s="21"/>
      <c r="F8" s="124"/>
      <c r="G8" s="125"/>
      <c r="H8" s="21"/>
      <c r="I8" s="21"/>
      <c r="J8" s="22"/>
      <c r="K8" s="5" t="b">
        <f t="shared" si="0"/>
        <v>0</v>
      </c>
    </row>
    <row r="9" spans="1:11" s="5" customFormat="1" ht="26.25" customHeight="1" x14ac:dyDescent="0.25">
      <c r="A9" s="12"/>
      <c r="B9" s="13"/>
      <c r="C9" s="126"/>
      <c r="D9" s="127"/>
      <c r="E9" s="13"/>
      <c r="F9" s="124"/>
      <c r="G9" s="125"/>
      <c r="H9" s="13"/>
      <c r="I9" s="13"/>
      <c r="J9" s="18"/>
      <c r="K9" s="5" t="b">
        <f t="shared" si="0"/>
        <v>0</v>
      </c>
    </row>
    <row r="10" spans="1:11" s="5" customFormat="1" ht="26.25" customHeight="1" x14ac:dyDescent="0.25">
      <c r="A10" s="12"/>
      <c r="B10" s="14"/>
      <c r="C10" s="126"/>
      <c r="D10" s="127"/>
      <c r="E10" s="14"/>
      <c r="F10" s="124"/>
      <c r="G10" s="125"/>
      <c r="H10" s="14"/>
      <c r="I10" s="14"/>
      <c r="J10" s="19"/>
      <c r="K10" s="5" t="b">
        <f t="shared" si="0"/>
        <v>0</v>
      </c>
    </row>
    <row r="11" spans="1:11" s="5" customFormat="1" ht="26.25" customHeight="1" x14ac:dyDescent="0.25">
      <c r="A11" s="12"/>
      <c r="B11" s="14"/>
      <c r="C11" s="126"/>
      <c r="D11" s="127"/>
      <c r="E11" s="14"/>
      <c r="F11" s="124"/>
      <c r="G11" s="125"/>
      <c r="H11" s="14"/>
      <c r="I11" s="14"/>
      <c r="J11" s="19"/>
      <c r="K11" s="5" t="b">
        <f t="shared" si="0"/>
        <v>0</v>
      </c>
    </row>
    <row r="12" spans="1:11" s="5" customFormat="1" ht="26.25" customHeight="1" x14ac:dyDescent="0.25">
      <c r="A12" s="12"/>
      <c r="B12" s="14"/>
      <c r="C12" s="126"/>
      <c r="D12" s="127"/>
      <c r="E12" s="14"/>
      <c r="F12" s="124"/>
      <c r="G12" s="125"/>
      <c r="H12" s="14"/>
      <c r="I12" s="14"/>
      <c r="J12" s="19"/>
      <c r="K12" s="5" t="b">
        <f t="shared" si="0"/>
        <v>0</v>
      </c>
    </row>
    <row r="13" spans="1:11" s="5" customFormat="1" ht="26.25" customHeight="1" x14ac:dyDescent="0.25">
      <c r="A13" s="12"/>
      <c r="B13" s="14"/>
      <c r="C13" s="126"/>
      <c r="D13" s="127"/>
      <c r="E13" s="14"/>
      <c r="F13" s="124"/>
      <c r="G13" s="125"/>
      <c r="H13" s="14"/>
      <c r="I13" s="14"/>
      <c r="J13" s="19"/>
      <c r="K13" s="5" t="b">
        <f t="shared" si="0"/>
        <v>0</v>
      </c>
    </row>
    <row r="14" spans="1:11" s="5" customFormat="1" ht="26.25" customHeight="1" x14ac:dyDescent="0.25">
      <c r="A14" s="12"/>
      <c r="B14" s="14"/>
      <c r="C14" s="126"/>
      <c r="D14" s="127"/>
      <c r="E14" s="14"/>
      <c r="F14" s="124"/>
      <c r="G14" s="125"/>
      <c r="H14" s="14"/>
      <c r="I14" s="14"/>
      <c r="J14" s="19"/>
      <c r="K14" s="5" t="b">
        <f t="shared" si="0"/>
        <v>0</v>
      </c>
    </row>
    <row r="15" spans="1:11" s="5" customFormat="1" ht="26.25" customHeight="1" x14ac:dyDescent="0.25">
      <c r="A15" s="12"/>
      <c r="B15" s="14"/>
      <c r="C15" s="126"/>
      <c r="D15" s="127"/>
      <c r="E15" s="14"/>
      <c r="F15" s="124"/>
      <c r="G15" s="125"/>
      <c r="H15" s="14"/>
      <c r="I15" s="14"/>
      <c r="J15" s="19"/>
      <c r="K15" s="5" t="b">
        <f t="shared" si="0"/>
        <v>0</v>
      </c>
    </row>
    <row r="16" spans="1:11" s="5" customFormat="1" ht="26.25" customHeight="1" x14ac:dyDescent="0.25">
      <c r="A16" s="12"/>
      <c r="B16" s="14"/>
      <c r="C16" s="126"/>
      <c r="D16" s="127"/>
      <c r="E16" s="14"/>
      <c r="F16" s="124"/>
      <c r="G16" s="125"/>
      <c r="H16" s="14"/>
      <c r="I16" s="14"/>
      <c r="J16" s="19"/>
      <c r="K16" s="5" t="b">
        <f t="shared" si="0"/>
        <v>0</v>
      </c>
    </row>
    <row r="17" spans="1:11" s="5" customFormat="1" ht="26.25" customHeight="1" x14ac:dyDescent="0.25">
      <c r="A17" s="12"/>
      <c r="B17" s="14"/>
      <c r="C17" s="126"/>
      <c r="D17" s="127"/>
      <c r="E17" s="14"/>
      <c r="F17" s="124"/>
      <c r="G17" s="125"/>
      <c r="H17" s="14"/>
      <c r="I17" s="14"/>
      <c r="J17" s="19"/>
      <c r="K17" s="5" t="b">
        <f t="shared" si="0"/>
        <v>0</v>
      </c>
    </row>
    <row r="18" spans="1:11" s="5" customFormat="1" ht="26.25" customHeight="1" x14ac:dyDescent="0.25">
      <c r="A18" s="12"/>
      <c r="B18" s="14"/>
      <c r="C18" s="126"/>
      <c r="D18" s="127"/>
      <c r="E18" s="14"/>
      <c r="F18" s="124"/>
      <c r="G18" s="125"/>
      <c r="H18" s="14"/>
      <c r="I18" s="14"/>
      <c r="J18" s="19"/>
      <c r="K18" s="5" t="b">
        <f t="shared" si="0"/>
        <v>0</v>
      </c>
    </row>
    <row r="19" spans="1:11" s="5" customFormat="1" ht="26.25" customHeight="1" x14ac:dyDescent="0.25">
      <c r="A19" s="12"/>
      <c r="B19" s="14"/>
      <c r="C19" s="126"/>
      <c r="D19" s="127"/>
      <c r="E19" s="14"/>
      <c r="F19" s="124"/>
      <c r="G19" s="125"/>
      <c r="H19" s="14"/>
      <c r="I19" s="14"/>
      <c r="J19" s="19"/>
      <c r="K19" s="5" t="b">
        <f t="shared" si="0"/>
        <v>0</v>
      </c>
    </row>
    <row r="20" spans="1:11" s="5" customFormat="1" ht="26.25" customHeight="1" x14ac:dyDescent="0.25">
      <c r="A20" s="12"/>
      <c r="B20" s="14"/>
      <c r="C20" s="126"/>
      <c r="D20" s="127"/>
      <c r="E20" s="14"/>
      <c r="F20" s="124"/>
      <c r="G20" s="125"/>
      <c r="H20" s="14"/>
      <c r="I20" s="14"/>
      <c r="J20" s="19"/>
      <c r="K20" s="5" t="b">
        <f t="shared" si="0"/>
        <v>0</v>
      </c>
    </row>
    <row r="21" spans="1:11" s="5" customFormat="1" ht="26.25" customHeight="1" x14ac:dyDescent="0.25">
      <c r="A21" s="12"/>
      <c r="B21" s="14"/>
      <c r="C21" s="126"/>
      <c r="D21" s="127"/>
      <c r="E21" s="14"/>
      <c r="F21" s="124"/>
      <c r="G21" s="125"/>
      <c r="H21" s="14"/>
      <c r="I21" s="14"/>
      <c r="J21" s="19"/>
      <c r="K21" s="5" t="b">
        <f t="shared" si="0"/>
        <v>0</v>
      </c>
    </row>
    <row r="22" spans="1:11" s="5" customFormat="1" ht="26.25" customHeight="1" x14ac:dyDescent="0.25">
      <c r="A22" s="12"/>
      <c r="B22" s="14"/>
      <c r="C22" s="126"/>
      <c r="D22" s="127"/>
      <c r="E22" s="14"/>
      <c r="F22" s="124"/>
      <c r="G22" s="125"/>
      <c r="H22" s="14"/>
      <c r="I22" s="14"/>
      <c r="J22" s="19"/>
      <c r="K22" s="5" t="b">
        <f t="shared" si="0"/>
        <v>0</v>
      </c>
    </row>
    <row r="23" spans="1:11" s="5" customFormat="1" ht="26.25" customHeight="1" x14ac:dyDescent="0.25">
      <c r="A23" s="12"/>
      <c r="B23" s="14"/>
      <c r="C23" s="126"/>
      <c r="D23" s="127"/>
      <c r="E23" s="14"/>
      <c r="F23" s="124"/>
      <c r="G23" s="125"/>
      <c r="H23" s="14"/>
      <c r="I23" s="14"/>
      <c r="J23" s="19"/>
      <c r="K23" s="5" t="b">
        <f t="shared" si="0"/>
        <v>0</v>
      </c>
    </row>
    <row r="24" spans="1:11" s="5" customFormat="1" ht="26.25" customHeight="1" x14ac:dyDescent="0.25">
      <c r="A24" s="12"/>
      <c r="B24" s="14"/>
      <c r="C24" s="126"/>
      <c r="D24" s="127"/>
      <c r="E24" s="14"/>
      <c r="F24" s="124"/>
      <c r="G24" s="125"/>
      <c r="H24" s="14"/>
      <c r="I24" s="14"/>
      <c r="J24" s="19"/>
      <c r="K24" s="5" t="b">
        <f t="shared" si="0"/>
        <v>0</v>
      </c>
    </row>
    <row r="25" spans="1:11" s="5" customFormat="1" ht="26.25" customHeight="1" x14ac:dyDescent="0.25">
      <c r="A25" s="12"/>
      <c r="B25" s="14"/>
      <c r="C25" s="126"/>
      <c r="D25" s="127"/>
      <c r="E25" s="14"/>
      <c r="F25" s="124"/>
      <c r="G25" s="125"/>
      <c r="H25" s="14"/>
      <c r="I25" s="14"/>
      <c r="J25" s="19"/>
      <c r="K25" s="5" t="b">
        <f t="shared" si="0"/>
        <v>0</v>
      </c>
    </row>
    <row r="26" spans="1:11" s="5" customFormat="1" ht="26.25" customHeight="1" x14ac:dyDescent="0.25">
      <c r="A26" s="12"/>
      <c r="B26" s="14"/>
      <c r="C26" s="126"/>
      <c r="D26" s="127"/>
      <c r="E26" s="14"/>
      <c r="F26" s="124"/>
      <c r="G26" s="125"/>
      <c r="H26" s="14"/>
      <c r="I26" s="14"/>
      <c r="J26" s="19"/>
      <c r="K26" s="5" t="b">
        <f t="shared" si="0"/>
        <v>0</v>
      </c>
    </row>
    <row r="27" spans="1:11" s="5" customFormat="1" ht="26.25" customHeight="1" x14ac:dyDescent="0.25">
      <c r="A27" s="12"/>
      <c r="B27" s="14"/>
      <c r="C27" s="126"/>
      <c r="D27" s="127"/>
      <c r="E27" s="14"/>
      <c r="F27" s="124"/>
      <c r="G27" s="125"/>
      <c r="H27" s="14"/>
      <c r="I27" s="14"/>
      <c r="J27" s="19"/>
      <c r="K27" s="5" t="b">
        <f t="shared" si="0"/>
        <v>0</v>
      </c>
    </row>
    <row r="28" spans="1:11" s="5" customFormat="1" ht="26.25" customHeight="1" x14ac:dyDescent="0.25">
      <c r="A28" s="12"/>
      <c r="B28" s="14"/>
      <c r="C28" s="126"/>
      <c r="D28" s="127"/>
      <c r="E28" s="14"/>
      <c r="F28" s="124"/>
      <c r="G28" s="125"/>
      <c r="H28" s="14"/>
      <c r="I28" s="14"/>
      <c r="J28" s="19"/>
      <c r="K28" s="5" t="b">
        <f t="shared" si="0"/>
        <v>0</v>
      </c>
    </row>
    <row r="29" spans="1:11" s="5" customFormat="1" ht="26.25" customHeight="1" x14ac:dyDescent="0.25">
      <c r="A29" s="12"/>
      <c r="B29" s="14"/>
      <c r="C29" s="126"/>
      <c r="D29" s="127"/>
      <c r="E29" s="14"/>
      <c r="F29" s="124"/>
      <c r="G29" s="125"/>
      <c r="H29" s="14"/>
      <c r="I29" s="14"/>
      <c r="J29" s="19"/>
      <c r="K29" s="5" t="b">
        <f t="shared" si="0"/>
        <v>0</v>
      </c>
    </row>
    <row r="30" spans="1:11" s="5" customFormat="1" ht="26.25" customHeight="1" x14ac:dyDescent="0.25">
      <c r="A30" s="12"/>
      <c r="B30" s="14"/>
      <c r="C30" s="126"/>
      <c r="D30" s="127"/>
      <c r="E30" s="14"/>
      <c r="F30" s="124"/>
      <c r="G30" s="125"/>
      <c r="H30" s="14"/>
      <c r="I30" s="14"/>
      <c r="J30" s="19"/>
      <c r="K30" s="5" t="b">
        <f t="shared" si="0"/>
        <v>0</v>
      </c>
    </row>
    <row r="31" spans="1:11" s="5" customFormat="1" ht="26.25" customHeight="1" x14ac:dyDescent="0.25">
      <c r="A31" s="12"/>
      <c r="B31" s="14"/>
      <c r="C31" s="126"/>
      <c r="D31" s="127"/>
      <c r="E31" s="14"/>
      <c r="F31" s="124"/>
      <c r="G31" s="125"/>
      <c r="H31" s="14"/>
      <c r="I31" s="14"/>
      <c r="J31" s="14"/>
      <c r="K31" s="5" t="b">
        <f t="shared" si="0"/>
        <v>0</v>
      </c>
    </row>
    <row r="32" spans="1:11" s="5" customFormat="1" ht="26.25" customHeight="1" x14ac:dyDescent="0.25">
      <c r="A32" s="12"/>
      <c r="B32" s="14"/>
      <c r="C32" s="126"/>
      <c r="D32" s="127"/>
      <c r="E32" s="14"/>
      <c r="F32" s="124"/>
      <c r="G32" s="125"/>
      <c r="H32" s="14"/>
      <c r="I32" s="14"/>
      <c r="J32" s="14"/>
      <c r="K32" s="5" t="b">
        <f t="shared" si="0"/>
        <v>0</v>
      </c>
    </row>
    <row r="33" spans="1:11" s="5" customFormat="1" ht="26.25" customHeight="1" x14ac:dyDescent="0.25">
      <c r="A33" s="12"/>
      <c r="B33" s="14"/>
      <c r="C33" s="126"/>
      <c r="D33" s="127"/>
      <c r="E33" s="14"/>
      <c r="F33" s="124"/>
      <c r="G33" s="125"/>
      <c r="H33" s="14"/>
      <c r="I33" s="14"/>
      <c r="J33" s="14"/>
      <c r="K33" s="5" t="b">
        <f t="shared" si="0"/>
        <v>0</v>
      </c>
    </row>
    <row r="34" spans="1:11" s="5" customFormat="1" ht="26.25" customHeight="1" x14ac:dyDescent="0.25">
      <c r="A34" s="12"/>
      <c r="B34" s="14"/>
      <c r="C34" s="126"/>
      <c r="D34" s="127"/>
      <c r="E34" s="14"/>
      <c r="F34" s="124"/>
      <c r="G34" s="125"/>
      <c r="H34" s="14"/>
      <c r="I34" s="14"/>
      <c r="J34" s="14"/>
      <c r="K34" s="5" t="b">
        <f t="shared" si="0"/>
        <v>0</v>
      </c>
    </row>
    <row r="35" spans="1:11" s="5" customFormat="1" ht="26.25" customHeight="1" x14ac:dyDescent="0.25">
      <c r="A35" s="12"/>
      <c r="B35" s="14"/>
      <c r="C35" s="126"/>
      <c r="D35" s="127"/>
      <c r="E35" s="14"/>
      <c r="F35" s="124"/>
      <c r="G35" s="125"/>
      <c r="H35" s="14"/>
      <c r="I35" s="14"/>
      <c r="J35" s="14"/>
      <c r="K35" s="5" t="b">
        <f t="shared" si="0"/>
        <v>0</v>
      </c>
    </row>
    <row r="36" spans="1:11" s="5" customFormat="1" ht="26.25" customHeight="1" x14ac:dyDescent="0.25">
      <c r="A36" s="12"/>
      <c r="B36" s="14"/>
      <c r="C36" s="126"/>
      <c r="D36" s="127"/>
      <c r="E36" s="14"/>
      <c r="F36" s="124"/>
      <c r="G36" s="125"/>
      <c r="H36" s="14"/>
      <c r="I36" s="14"/>
      <c r="J36" s="14"/>
      <c r="K36" s="5" t="b">
        <f t="shared" si="0"/>
        <v>0</v>
      </c>
    </row>
    <row r="37" spans="1:11" ht="26.25" customHeight="1" x14ac:dyDescent="0.25">
      <c r="A37" s="12"/>
      <c r="B37" s="14"/>
      <c r="C37" s="126"/>
      <c r="D37" s="127"/>
      <c r="E37" s="14"/>
      <c r="F37" s="124"/>
      <c r="G37" s="125"/>
      <c r="H37" s="14"/>
      <c r="I37" s="14"/>
      <c r="J37" s="14"/>
      <c r="K37" s="5" t="b">
        <f t="shared" si="0"/>
        <v>0</v>
      </c>
    </row>
    <row r="38" spans="1:11" ht="26.25" customHeight="1" x14ac:dyDescent="0.25">
      <c r="A38" s="12"/>
      <c r="B38" s="14"/>
      <c r="C38" s="126"/>
      <c r="D38" s="127"/>
      <c r="E38" s="14"/>
      <c r="F38" s="124"/>
      <c r="G38" s="125"/>
      <c r="H38" s="14"/>
      <c r="I38" s="14"/>
      <c r="J38" s="14"/>
      <c r="K38" s="5" t="b">
        <f t="shared" si="0"/>
        <v>0</v>
      </c>
    </row>
    <row r="39" spans="1:11" ht="26.25" customHeight="1" thickBot="1" x14ac:dyDescent="0.3">
      <c r="A39" s="12"/>
      <c r="B39" s="14"/>
      <c r="C39" s="126"/>
      <c r="D39" s="127"/>
      <c r="E39" s="15"/>
      <c r="F39" s="124"/>
      <c r="G39" s="125"/>
      <c r="H39" s="15"/>
      <c r="I39" s="15"/>
      <c r="J39" s="15"/>
      <c r="K39" s="5" t="b">
        <f t="shared" si="0"/>
        <v>0</v>
      </c>
    </row>
    <row r="40" spans="1:11" ht="22.5" customHeight="1" thickTop="1" x14ac:dyDescent="0.25">
      <c r="A40" s="17" t="b">
        <f>F40=SUM(F4:G39)</f>
        <v>1</v>
      </c>
      <c r="B40" s="17" t="b">
        <f>H40=SUM(H4:H39)</f>
        <v>1</v>
      </c>
      <c r="C40" s="17" t="b">
        <f>I40=SUM(I4:I39)</f>
        <v>1</v>
      </c>
      <c r="D40" s="16"/>
      <c r="E40" s="10" t="s">
        <v>22</v>
      </c>
      <c r="F40" s="128"/>
      <c r="G40" s="129"/>
      <c r="H40" s="8"/>
      <c r="I40" s="8"/>
      <c r="J40" s="11"/>
    </row>
    <row r="41" spans="1:11" hidden="1" x14ac:dyDescent="0.25"/>
    <row r="42" spans="1:11" hidden="1" x14ac:dyDescent="0.25"/>
    <row r="43" spans="1:11" hidden="1" x14ac:dyDescent="0.25"/>
    <row r="44" spans="1:11" hidden="1" x14ac:dyDescent="0.25"/>
    <row r="45" spans="1:11" hidden="1" x14ac:dyDescent="0.25"/>
    <row r="46" spans="1:11" hidden="1" x14ac:dyDescent="0.25"/>
    <row r="47" spans="1:11" hidden="1" x14ac:dyDescent="0.25"/>
    <row r="48" spans="1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</sheetData>
  <sheetProtection selectLockedCells="1"/>
  <customSheetViews>
    <customSheetView guid="{0807527D-F6EB-407D-B614-AB14669C6969}" scale="85" fitToPage="1" hiddenRows="1" hiddenColumns="1" state="hidden" view="pageLayout" showRuler="0">
      <selection activeCell="C6" sqref="C6:D6"/>
      <pageMargins left="0.25" right="0.25" top="0.75" bottom="0.75" header="0.3" footer="0.3"/>
      <pageSetup scale="68" orientation="portrait" r:id="rId1"/>
      <headerFooter>
        <oddHeader>&amp;C&amp;"Times New Roman,Bold"&amp;22Bluestem Pickup Request Form - Page 2</oddHeader>
      </headerFooter>
    </customSheetView>
  </customSheetViews>
  <mergeCells count="81">
    <mergeCell ref="H2:H3"/>
    <mergeCell ref="I2:I3"/>
    <mergeCell ref="J2:J3"/>
    <mergeCell ref="C9:D9"/>
    <mergeCell ref="F9:G9"/>
    <mergeCell ref="C4:D4"/>
    <mergeCell ref="C5:D5"/>
    <mergeCell ref="C6:D6"/>
    <mergeCell ref="C7:D7"/>
    <mergeCell ref="F10:G10"/>
    <mergeCell ref="A2:A3"/>
    <mergeCell ref="B2:B3"/>
    <mergeCell ref="C2:D3"/>
    <mergeCell ref="E2:E3"/>
    <mergeCell ref="F2:G3"/>
    <mergeCell ref="C8:D8"/>
    <mergeCell ref="C10:D10"/>
    <mergeCell ref="F32:G32"/>
    <mergeCell ref="F11:G11"/>
    <mergeCell ref="C12:D12"/>
    <mergeCell ref="F12:G12"/>
    <mergeCell ref="C13:D13"/>
    <mergeCell ref="F13:G13"/>
    <mergeCell ref="C30:D30"/>
    <mergeCell ref="F30:G30"/>
    <mergeCell ref="C31:D31"/>
    <mergeCell ref="F31:G31"/>
    <mergeCell ref="C32:D32"/>
    <mergeCell ref="C14:D14"/>
    <mergeCell ref="C15:D15"/>
    <mergeCell ref="C16:D16"/>
    <mergeCell ref="C11:D11"/>
    <mergeCell ref="C22:D22"/>
    <mergeCell ref="F33:G33"/>
    <mergeCell ref="C34:D34"/>
    <mergeCell ref="F34:G34"/>
    <mergeCell ref="C35:D35"/>
    <mergeCell ref="F35:G35"/>
    <mergeCell ref="C33:D33"/>
    <mergeCell ref="F39:G39"/>
    <mergeCell ref="F40:G40"/>
    <mergeCell ref="C36:D36"/>
    <mergeCell ref="F36:G36"/>
    <mergeCell ref="C37:D37"/>
    <mergeCell ref="F37:G37"/>
    <mergeCell ref="C38:D38"/>
    <mergeCell ref="F38:G38"/>
    <mergeCell ref="C39:D39"/>
    <mergeCell ref="C17:D17"/>
    <mergeCell ref="C18:D18"/>
    <mergeCell ref="C19:D19"/>
    <mergeCell ref="C20:D20"/>
    <mergeCell ref="C21:D21"/>
    <mergeCell ref="F18:G18"/>
    <mergeCell ref="F19:G19"/>
    <mergeCell ref="F20:G20"/>
    <mergeCell ref="C23:D23"/>
    <mergeCell ref="C24:D24"/>
    <mergeCell ref="F24:G24"/>
    <mergeCell ref="C28:D28"/>
    <mergeCell ref="C29:D29"/>
    <mergeCell ref="F4:G4"/>
    <mergeCell ref="F5:G5"/>
    <mergeCell ref="F6:G6"/>
    <mergeCell ref="F7:G7"/>
    <mergeCell ref="F8:G8"/>
    <mergeCell ref="F14:G14"/>
    <mergeCell ref="F15:G15"/>
    <mergeCell ref="F27:G27"/>
    <mergeCell ref="F28:G28"/>
    <mergeCell ref="F29:G29"/>
    <mergeCell ref="F22:G22"/>
    <mergeCell ref="F23:G23"/>
    <mergeCell ref="F16:G16"/>
    <mergeCell ref="F17:G17"/>
    <mergeCell ref="F25:G25"/>
    <mergeCell ref="F26:G26"/>
    <mergeCell ref="F21:G21"/>
    <mergeCell ref="C27:D27"/>
    <mergeCell ref="C25:D25"/>
    <mergeCell ref="C26:D26"/>
  </mergeCells>
  <conditionalFormatting sqref="F40:G40">
    <cfRule type="expression" dxfId="8" priority="9">
      <formula>$A$40=FALSE</formula>
    </cfRule>
  </conditionalFormatting>
  <conditionalFormatting sqref="H40">
    <cfRule type="expression" dxfId="7" priority="8">
      <formula>$B$40=FALSE</formula>
    </cfRule>
  </conditionalFormatting>
  <conditionalFormatting sqref="I40">
    <cfRule type="expression" dxfId="6" priority="7">
      <formula>$C$40=FALSE</formula>
    </cfRule>
  </conditionalFormatting>
  <conditionalFormatting sqref="K4:K39">
    <cfRule type="containsText" dxfId="5" priority="6" operator="containsText" text="true">
      <formula>NOT(ISERROR(SEARCH("true",K4)))</formula>
    </cfRule>
  </conditionalFormatting>
  <conditionalFormatting sqref="A4:J39">
    <cfRule type="expression" dxfId="4" priority="5">
      <formula>$K4=TRUE</formula>
    </cfRule>
  </conditionalFormatting>
  <conditionalFormatting sqref="F1:G1">
    <cfRule type="expression" dxfId="3" priority="4">
      <formula>$A$40=FALSE</formula>
    </cfRule>
  </conditionalFormatting>
  <conditionalFormatting sqref="H1:I1">
    <cfRule type="expression" dxfId="2" priority="3">
      <formula>B$40=FALSE</formula>
    </cfRule>
  </conditionalFormatting>
  <conditionalFormatting sqref="F2:G39">
    <cfRule type="expression" dxfId="1" priority="2">
      <formula>$A$40=FALSE</formula>
    </cfRule>
  </conditionalFormatting>
  <conditionalFormatting sqref="H2:I39">
    <cfRule type="expression" dxfId="0" priority="1">
      <formula>B$40=FALSE</formula>
    </cfRule>
  </conditionalFormatting>
  <dataValidations count="3">
    <dataValidation type="textLength" errorStyle="information" allowBlank="1" showInputMessage="1" showErrorMessage="1" errorTitle="INVALID SKU" error="MUST BE A 4-6 DIGIT CODE" sqref="B4:B39" xr:uid="{00000000-0002-0000-0300-000000000000}">
      <formula1>4</formula1>
      <formula2>6</formula2>
    </dataValidation>
    <dataValidation type="textLength" operator="equal" allowBlank="1" showInputMessage="1" showErrorMessage="1" errorTitle="INVALID PO" error="MUST BE A 6 DIGIT CODE" sqref="A4:A39" xr:uid="{00000000-0002-0000-0300-000001000000}">
      <formula1>6</formula1>
    </dataValidation>
    <dataValidation type="decimal" allowBlank="1" showInputMessage="1" showErrorMessage="1" errorTitle="Invalid!" error="Please use number values only" sqref="E4:J39" xr:uid="{00000000-0002-0000-0300-000002000000}">
      <formula1>0</formula1>
      <formula2>999999</formula2>
    </dataValidation>
  </dataValidations>
  <pageMargins left="0.25" right="0.25" top="0.75" bottom="0.75" header="0.3" footer="0.3"/>
  <pageSetup scale="67" orientation="portrait" r:id="rId2"/>
  <headerFooter>
    <oddHeader>&amp;C&amp;"Times New Roman,Bold"&amp;22Bluestem Pickup Request Form - Page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25</v>
      </c>
      <c r="B1" t="s">
        <v>20</v>
      </c>
    </row>
    <row r="2" spans="1:2" x14ac:dyDescent="0.25">
      <c r="A2" t="s">
        <v>19</v>
      </c>
      <c r="B2" t="s">
        <v>21</v>
      </c>
    </row>
  </sheetData>
  <customSheetViews>
    <customSheetView guid="{0807527D-F6EB-407D-B614-AB14669C6969}" state="hidden">
      <selection activeCell="B1" sqref="B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Main Form</vt:lpstr>
      <vt:lpstr>Additional POs &amp; Skus</vt:lpstr>
      <vt:lpstr>Sheet1</vt:lpstr>
      <vt:lpstr>Additional POs</vt:lpstr>
      <vt:lpstr>Sheet2</vt:lpstr>
      <vt:lpstr>dests</vt:lpstr>
      <vt:lpstr>DropOne</vt:lpstr>
      <vt:lpstr>DropTwo</vt:lpstr>
      <vt:lpstr>'Main Form'!Print_Area</vt:lpstr>
    </vt:vector>
  </TitlesOfParts>
  <Company>C.H. Robinson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Ellyn Daniel</dc:creator>
  <cp:lastModifiedBy>Benson, Melissa</cp:lastModifiedBy>
  <cp:lastPrinted>2018-08-10T13:59:30Z</cp:lastPrinted>
  <dcterms:created xsi:type="dcterms:W3CDTF">2016-12-23T17:57:57Z</dcterms:created>
  <dcterms:modified xsi:type="dcterms:W3CDTF">2020-08-25T17:28:59Z</dcterms:modified>
</cp:coreProperties>
</file>